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G:\SF Facilities\Facilities\CIP\FY2026 CIP\Six Year Plans\"/>
    </mc:Choice>
  </mc:AlternateContent>
  <xr:revisionPtr revIDLastSave="0" documentId="8_{100A914C-378C-4183-B22E-8898E46278FB}" xr6:coauthVersionLast="47" xr6:coauthVersionMax="47" xr10:uidLastSave="{00000000-0000-0000-0000-000000000000}"/>
  <bookViews>
    <workbookView xWindow="-120" yWindow="-120" windowWidth="29040" windowHeight="15840" activeTab="1" xr2:uid="{00000000-000D-0000-FFFF-FFFF00000000}"/>
  </bookViews>
  <sheets>
    <sheet name="Instructions" sheetId="2" r:id="rId1"/>
    <sheet name="FY26 Compiled District Plans" sheetId="1" r:id="rId2"/>
  </sheets>
  <definedNames>
    <definedName name="ColumnTitle" localSheetId="1">Table1[[#Headers],[District Name]]</definedName>
    <definedName name="_xlnm.Print_Area" localSheetId="1">'FY26 Compiled District Plans'!$A$1:$L$382</definedName>
    <definedName name="_xlnm.Print_Titles" localSheetId="1">'FY26 Compiled District Plans'!$2:$2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82" i="1" l="1"/>
  <c r="J382" i="1"/>
  <c r="F382" i="1"/>
  <c r="G382" i="1"/>
  <c r="H382" i="1"/>
  <c r="I382" i="1"/>
  <c r="L382" i="1"/>
  <c r="D382" i="1" l="1"/>
</calcChain>
</file>

<file path=xl/sharedStrings.xml><?xml version="1.0" encoding="utf-8"?>
<sst xmlns="http://schemas.openxmlformats.org/spreadsheetml/2006/main" count="1556" uniqueCount="455">
  <si>
    <t>District #</t>
  </si>
  <si>
    <t>District Name</t>
  </si>
  <si>
    <t>Project Location and Description</t>
  </si>
  <si>
    <t>Primary Purpose</t>
  </si>
  <si>
    <t>Alaska Gateway</t>
  </si>
  <si>
    <t>Anchorage</t>
  </si>
  <si>
    <t>D</t>
  </si>
  <si>
    <t>F</t>
  </si>
  <si>
    <t>C</t>
  </si>
  <si>
    <t>Bering Strait</t>
  </si>
  <si>
    <t>A</t>
  </si>
  <si>
    <t>Chatham</t>
  </si>
  <si>
    <t>Chugach</t>
  </si>
  <si>
    <t>B</t>
  </si>
  <si>
    <t>Denali Borough</t>
  </si>
  <si>
    <t>E</t>
  </si>
  <si>
    <t>Haines</t>
  </si>
  <si>
    <t>Hoonah</t>
  </si>
  <si>
    <t>Kuspuk</t>
  </si>
  <si>
    <t>Lower Yukon</t>
  </si>
  <si>
    <t>Lower Kuskokwim</t>
  </si>
  <si>
    <t>Northwest Arctic</t>
  </si>
  <si>
    <t>Southwest Region</t>
  </si>
  <si>
    <t>Southeast Island</t>
  </si>
  <si>
    <t>North Slope Borough</t>
  </si>
  <si>
    <t>Yukon-Koyukuk</t>
  </si>
  <si>
    <t>Hoonah Central Boiler Replacement</t>
  </si>
  <si>
    <t>Kake High School Plumbing Replacement</t>
  </si>
  <si>
    <t>LYSD Central Office Renovation</t>
  </si>
  <si>
    <t>Priority</t>
  </si>
  <si>
    <t>Aleutians East Borough</t>
  </si>
  <si>
    <t xml:space="preserve">Annette Island </t>
  </si>
  <si>
    <t>Copper River</t>
  </si>
  <si>
    <t>Haines High School Roof Replacement</t>
  </si>
  <si>
    <t>Total Six-Year Plan Estimate:</t>
  </si>
  <si>
    <t>$                 TBD</t>
  </si>
  <si>
    <t>Sand Point K-12 School Pool Major Maintenance</t>
  </si>
  <si>
    <t>Ketchikan High School Security Upgrades</t>
  </si>
  <si>
    <t>Sitka High School Parking Area Paving</t>
  </si>
  <si>
    <t>Yupiit</t>
  </si>
  <si>
    <t>Iditarod Area</t>
  </si>
  <si>
    <t>Palmer High School Mechanical Upgrade, Phase 3</t>
  </si>
  <si>
    <t>Kotlik and Pilot Station K-12 Schools Renewal and Repair</t>
  </si>
  <si>
    <t>Bethel Regional High School Boardwalk Replacement</t>
  </si>
  <si>
    <t>Thorne Bay K-12 School Flooring Replacement</t>
  </si>
  <si>
    <t>Chiniak School Flooring Replacement</t>
  </si>
  <si>
    <t>Port Lions School Flooring Replacement</t>
  </si>
  <si>
    <t>Kincaid Elementary School Site Improvements</t>
  </si>
  <si>
    <t>Metlakatla Music Building</t>
  </si>
  <si>
    <t>Metlakatla Middle School Parking Lot Expansion</t>
  </si>
  <si>
    <t>Craig Middle School Gym Roof Replacement</t>
  </si>
  <si>
    <t>Craig High School Flooring Replacement</t>
  </si>
  <si>
    <t>Cantwell School Electrical Upgrades</t>
  </si>
  <si>
    <t>Cantwell School Heating System Upgrade</t>
  </si>
  <si>
    <t>Cantwell School Restroom ADA Remodel</t>
  </si>
  <si>
    <t>Kitchen Renovations, 3 Schools</t>
  </si>
  <si>
    <t>Sidney C. Huntington Elementary School Fire Protection Upgrade</t>
  </si>
  <si>
    <t>Haines High School Locker Room Renovation</t>
  </si>
  <si>
    <t>Riverbend Elementary School Roof Replacement</t>
  </si>
  <si>
    <t>Akiuk Memorial K-12 School Renovation, Kasigluk-Akiuk</t>
  </si>
  <si>
    <t>Kitchen Upgrades, 3 Schools</t>
  </si>
  <si>
    <t>FY26</t>
  </si>
  <si>
    <t>Howard Luke Classroom Upgrades, Phase I</t>
  </si>
  <si>
    <t>Seward High School Security Remodel</t>
  </si>
  <si>
    <t>Paul Banks Elementary Parking and Traffic Upgrades</t>
  </si>
  <si>
    <t>Port Lions School HVAC Controls Replacement</t>
  </si>
  <si>
    <t>Exterior Door Replacement, 3 Schools</t>
  </si>
  <si>
    <t>St. Mary's Campus Renewal and Repairs</t>
  </si>
  <si>
    <t>Stellar Secondary School Fire Alarm</t>
  </si>
  <si>
    <t>Mears Middle School Roof Replacement</t>
  </si>
  <si>
    <t>Service High School Health and Safety Improvements</t>
  </si>
  <si>
    <t>Tatitlek K-12 School Playground Rehabilitation</t>
  </si>
  <si>
    <t>Districtwide Electrical Code Upgrades</t>
  </si>
  <si>
    <t>Anderson School Egress and Acceesibility Upgrades</t>
  </si>
  <si>
    <t>Tri-Valley School Library and Restroom Renovation</t>
  </si>
  <si>
    <t>Haines High School Track Renovation and Upgrade</t>
  </si>
  <si>
    <t>David-Louis Memorial K-12 School Roof Replacement, Grayling</t>
  </si>
  <si>
    <t>Mendenhall River Community School Renovation</t>
  </si>
  <si>
    <t>Kake Middle School and Library HVAC Upgrades</t>
  </si>
  <si>
    <t>Nanwalek Middle/High School Replacement</t>
  </si>
  <si>
    <t>Redoubt Elementary Parking Lot Improvements</t>
  </si>
  <si>
    <t>Kodiak Middle School Exterior Improvements</t>
  </si>
  <si>
    <t>North Star Elementary HVAC Controls Replacement</t>
  </si>
  <si>
    <t>Chiniak School HVAC Controls Replacement</t>
  </si>
  <si>
    <t>Akhiok School HVAC Controls Replacement</t>
  </si>
  <si>
    <t>Districtwide Playground Safety Upgrades</t>
  </si>
  <si>
    <t>Districtwide Roof Replacements</t>
  </si>
  <si>
    <t>Anna Tobeluk Memorial K-12 School Renovation/Addition, Nunapitchuk</t>
  </si>
  <si>
    <t>Water Storage and Treatment, Kongiganak</t>
  </si>
  <si>
    <t>Bethel Campus Transportation and Drainage Upgrades</t>
  </si>
  <si>
    <t>Building D Exterior Upgrades</t>
  </si>
  <si>
    <t>Roof Replacement, 3 Schools</t>
  </si>
  <si>
    <t>Structural Leveling, 3 Schools</t>
  </si>
  <si>
    <t>Locker Renewal, 3 Schools</t>
  </si>
  <si>
    <t>Classroom Cabinetry and Countertop Replacement, 3 Schools</t>
  </si>
  <si>
    <t>Akiachak and Akiak Generator Refurbishment</t>
  </si>
  <si>
    <t>Classroom Furniture Replacement</t>
  </si>
  <si>
    <t>FY Totals:</t>
  </si>
  <si>
    <t>FY27</t>
  </si>
  <si>
    <t>Marshall K-12 School Emergency Tank Farm Repair</t>
  </si>
  <si>
    <t>Gladys Jung Elementary School Heating Mains Replacement</t>
  </si>
  <si>
    <t>Secure Vestibules, Group 1, 3 Sites</t>
  </si>
  <si>
    <t>* District did not submit a 6-year plan or application. Fiscal year data left as-is from original submittal.</t>
  </si>
  <si>
    <t>Lathrop High School Partial Roof Replacement</t>
  </si>
  <si>
    <t>Lathrop High School Kitchen Upgrade</t>
  </si>
  <si>
    <t>West Valley High School Gym Wing Renovation</t>
  </si>
  <si>
    <t>West Valley High School Auditorium Upgrade</t>
  </si>
  <si>
    <t>Weller Elementary School Renovation, Phase III</t>
  </si>
  <si>
    <t>Pearl Creek Elementary School Renovation, Phase III</t>
  </si>
  <si>
    <t>Two Rivers Elementary School Renovation, Phase III</t>
  </si>
  <si>
    <t>Tanana Middle School Renovation, Phase III</t>
  </si>
  <si>
    <t>Salcha Elementary School Renovation, Phase III</t>
  </si>
  <si>
    <t>Galena Interior Learning Academy Automotive Lab Energy Upgrades</t>
  </si>
  <si>
    <t>Galena Interior Learning Academy Cosmetology Building Energy Upgrade</t>
  </si>
  <si>
    <t>West Homer Elementary School North Wall Improvement</t>
  </si>
  <si>
    <t>Kake Elementary School Roof Replacement</t>
  </si>
  <si>
    <t>Floyd Dryden Middle School Partial Roof Replacement</t>
  </si>
  <si>
    <t>Districtwide Roof Replacement</t>
  </si>
  <si>
    <t>Districtwide Wastewater Upgrades</t>
  </si>
  <si>
    <t>Districtwide Water Treatment and Storage Upgrades</t>
  </si>
  <si>
    <t>Districtwide Fuel Tank Upgrades</t>
  </si>
  <si>
    <t>District Athletic Field Upgrades</t>
  </si>
  <si>
    <t>Nenana K-12 School Major Maintenance</t>
  </si>
  <si>
    <t>Nenana K-12 School Site Improvements</t>
  </si>
  <si>
    <t>Nenana K-12 School Career and Technical Education Classroom Upgrade</t>
  </si>
  <si>
    <t>Nome Beltz Jr/Sr High School Interior Renovation</t>
  </si>
  <si>
    <t>June Nelson Elementary School Renovation</t>
  </si>
  <si>
    <t>Elevator Code and Compliance Upgrades, 6 Sites</t>
  </si>
  <si>
    <t>Structural Seismic Upgrades, 5 Sites</t>
  </si>
  <si>
    <t>Kaltag K-12 School Kitchen Code Upgrade</t>
  </si>
  <si>
    <t>FY28</t>
  </si>
  <si>
    <t>SAVE High School Building Improvements</t>
  </si>
  <si>
    <t>Lake Otis Elementary School Building Improvements</t>
  </si>
  <si>
    <t>Kenny Lake Boiler Replacement</t>
  </si>
  <si>
    <t>Kenny Lake School Flooring  Replacement</t>
  </si>
  <si>
    <t>Slana School Exterior Renovation</t>
  </si>
  <si>
    <t>Craig High School Security Upgrades</t>
  </si>
  <si>
    <t>Kake High School Gym Floor Replacement</t>
  </si>
  <si>
    <t>Hermon Hutchens Elementary School Kitchen Upgrade</t>
  </si>
  <si>
    <t>Sheldon Point K-12 School Exterior Repairs, Nunam Iqua</t>
  </si>
  <si>
    <t>June Nelson Elementary School Roof Replacement</t>
  </si>
  <si>
    <t>King Tech High School Roof Replacement</t>
  </si>
  <si>
    <t>Secure Vestibules, Group 2, 3 Sites</t>
  </si>
  <si>
    <t>Bear Valley Elementary School Domestic Water Replacement</t>
  </si>
  <si>
    <t>Glennallen High School Partial Flooring Replacement</t>
  </si>
  <si>
    <t>Generator Replacement, 3 Schools</t>
  </si>
  <si>
    <t>Anne Wien Elementary School Exterior Renovation</t>
  </si>
  <si>
    <t>Arctic Light Elementary School Exterior Renovation</t>
  </si>
  <si>
    <t>Salcha Elementary School Classroom Upgrades, Phase I</t>
  </si>
  <si>
    <t>Woodriver Elementary School Renovation, Phase III</t>
  </si>
  <si>
    <t>Ticasuk Brown Elementary School Classroom Upgrades, Phase I</t>
  </si>
  <si>
    <t>Ladd Elementary School Classroom Upgrades, Phase I</t>
  </si>
  <si>
    <t>Juneau-Douglas High School Partial Roof Replacement</t>
  </si>
  <si>
    <t>Covered Play Area Construction and Playground Renewal</t>
  </si>
  <si>
    <t>Ninilchik School Window Replacement</t>
  </si>
  <si>
    <t>Seward High School Field Turf and Track</t>
  </si>
  <si>
    <t>Kodiak Schools Aquatic Training Facility Finishes</t>
  </si>
  <si>
    <t>Charter School Building Plumbing Upgrades</t>
  </si>
  <si>
    <t>Kiana K-12 School Renovation</t>
  </si>
  <si>
    <t>Districtwide LED Lighting Upgrade</t>
  </si>
  <si>
    <t>Manokotak K-12 School Fire Panel Replacement</t>
  </si>
  <si>
    <t>Aleknagik K-12 School Renovation</t>
  </si>
  <si>
    <t>Valdez High School Renovation</t>
  </si>
  <si>
    <t xml:space="preserve">Instructions for Statewide District Six-Year Plan Compiled Projects </t>
  </si>
  <si>
    <t>Facilities publishes this Compiled District Six-Year Plans document as an informational item for use by the Bond Reimbursement and Grant Review Committee, the Legislature, and other interested parties</t>
  </si>
  <si>
    <t>The spreadsheet can be created prior to the initial CIP project entry in the first week of September – this can bring familiarity with the projects and help catch inconsistencies between the six-year plan and the applications – or anytime prior to the packet deadline for the December BRGR meeting.</t>
  </si>
  <si>
    <r>
      <rPr>
        <b/>
        <sz val="11"/>
        <color theme="1"/>
        <rFont val="Calibri"/>
        <family val="2"/>
      </rPr>
      <t>Set-Up</t>
    </r>
    <r>
      <rPr>
        <sz val="11"/>
        <color theme="1"/>
        <rFont val="Calibri"/>
        <family val="2"/>
      </rPr>
      <t xml:space="preserve">
Copy the prior year excel file from the G:\SF Facilities\Facilities\CIP\FY20XX CIP\Six Year Plans and save in the current CIP\FY20XY CIP\Six Year Plans folders with updated file name “Six-Year Plans FY20XY”.
Rename title row, the six FY columns, and the FY reuse column to reflect the current data.
In Page Setup, edit the Footer with correct FY and date. </t>
    </r>
  </si>
  <si>
    <r>
      <rPr>
        <b/>
        <sz val="11"/>
        <color theme="1"/>
        <rFont val="Calibri"/>
        <family val="2"/>
      </rPr>
      <t xml:space="preserve">Doublechecks </t>
    </r>
    <r>
      <rPr>
        <sz val="11"/>
        <color theme="1"/>
        <rFont val="Calibri"/>
        <family val="2"/>
      </rPr>
      <t xml:space="preserve">
   o   Review the “Page Setup” information.  Update the Footer with correct FY and date.
   o   Set the “Print Area” to encompass all rows, including the final totals row. Print Area does not include Comments.
   o   Review the Initial CIP list data to conform project name, primary purpose, and project cost. The “AllProjectList” CIP database query is useful.
   o   Ensure that every project has an entry in the “Reuse?” column. This assists with correct tagging in the PDF conversion. </t>
    </r>
  </si>
  <si>
    <r>
      <rPr>
        <b/>
        <sz val="11"/>
        <color theme="1"/>
        <rFont val="Calibri"/>
        <family val="2"/>
      </rPr>
      <t>Data Entry</t>
    </r>
    <r>
      <rPr>
        <sz val="11"/>
        <color theme="1"/>
        <rFont val="Calibri"/>
        <family val="2"/>
      </rPr>
      <t xml:space="preserve">
Open up individual district six-year plans. 
Delete and add projects to conform to district six-year plans. 
   o   Closely adhere to district provided project priority, names, primary purpose, and cost. Exceptions for when data is clearly wrong: project is clearly ineligible (e.g. teacher housing), name needs clarifying information (add 'school' or description provided), etc.
If a district did not provide a six-year plan in the current year:
   o   Delete the projects that were in the first column that are now old/prior FY.  
   o   Shift/copy the FY cost data to the left one cell, deleting the duplicated final column.  
   o   Add a note in the column following the new first project’s FY cost reflecting lack of new six-year plan.  Examples:
      •   * District did not submit a 6-year plan or application. Fiscal year data left as-is from original submittal.
      •   * District not CIP eligible FY21-FY23. Fiscal year data left as-is from original submittal.
NOTE: Although we know it is likely that these same projects will return (particularly for REAAs), likely in the same order, when a six-year plan is next submitted, this is the current process. DEED is not making assumptions on district data.
When complete, sort by District Name &gt; Priority to ensure correct ordering.
Clean-up formatting as needed – e.g., row border between districts.
Reference district reuse request letters, or once Initial CIP Project lists is available, confirm reuse status. Empty rows will be highlight in orange, fill-in with either "Y" or "N".</t>
    </r>
  </si>
  <si>
    <t>FY29</t>
  </si>
  <si>
    <t>Tanacross K-12 School Renovation</t>
  </si>
  <si>
    <t>Tok K-12 School Renovation</t>
  </si>
  <si>
    <t>Eagle K-12 chool renovation</t>
  </si>
  <si>
    <t>Northway K-12 School Renovation</t>
  </si>
  <si>
    <t>Facilities Management Dept , Phase III</t>
  </si>
  <si>
    <t>Randy Smith Middle School Exterior Renovation</t>
  </si>
  <si>
    <t>Administrative Center Flooring Replacement</t>
  </si>
  <si>
    <t>Facilities Management Dept, Interior Upgrades, Phase I</t>
  </si>
  <si>
    <t>Anne Wien Elementary School Classroom Upgrades, Phase I</t>
  </si>
  <si>
    <t>North Pole High School Site Upgrades &amp; Safety Improvements</t>
  </si>
  <si>
    <t>West Valley High School Exterior Renovation</t>
  </si>
  <si>
    <t>Howard Luke High School Renovation, Phase III</t>
  </si>
  <si>
    <t>Lathrop High School Classroom Upgrades, Phase I</t>
  </si>
  <si>
    <t>Homer Middle School Drainage Improvements</t>
  </si>
  <si>
    <t>Valley Park Complex Upgrades</t>
  </si>
  <si>
    <t>Revilla High School Roof and Siding Replacement</t>
  </si>
  <si>
    <t>Pt. Higgins Elementary School Renovations</t>
  </si>
  <si>
    <t>North Star Elementary School Siding and Window Replacement</t>
  </si>
  <si>
    <t>Blackwell K-12 School Renovations, Anvik</t>
  </si>
  <si>
    <t>Tuluksak K-12 School Fuel Tank Replacement</t>
  </si>
  <si>
    <t>Nenana School Fire Suppression System Replacement</t>
  </si>
  <si>
    <t>DDC Control System , Phases 2</t>
  </si>
  <si>
    <t>Hermon Hutchens Elementary Flooring Replacement, Ph 2</t>
  </si>
  <si>
    <t>Window Replacement, 3 Schools</t>
  </si>
  <si>
    <t>Tuluksak K-12 School Generator Replacement</t>
  </si>
  <si>
    <t>East High School Academic Area Safety</t>
  </si>
  <si>
    <t>Warehouse-Purchasing Roof Replacement and Seismic Structural Upgrades</t>
  </si>
  <si>
    <t>Wonder Park Elementary School Replacement Construction</t>
  </si>
  <si>
    <t>Bartlett High School Phase 3 West Wing Building Renovation</t>
  </si>
  <si>
    <t>Little Diomede Consolidation to High School Building</t>
  </si>
  <si>
    <t>Anderson K-12 School Heating Upgrades</t>
  </si>
  <si>
    <t>Pearl Creek Elementary School Classroom Upgrades</t>
  </si>
  <si>
    <t>Howard Luke High School Exterior Renovation</t>
  </si>
  <si>
    <t>Hunter Elementary Exterior Renovation, Phase II</t>
  </si>
  <si>
    <t>Arctic Light Elementary School Classroom Upgrades, Phase I</t>
  </si>
  <si>
    <t>Crawfor Elementary School Classroom Upgrades, Phase I</t>
  </si>
  <si>
    <t>Tanana Middle School Classroom Upgrades</t>
  </si>
  <si>
    <t>Weller Elementary School Classroom Upgrades</t>
  </si>
  <si>
    <t>McGrath School Backup Generator</t>
  </si>
  <si>
    <t>Dzantiki Heen'i Middle School Roof Replacement</t>
  </si>
  <si>
    <t>Kake High School HVAC Upgrades</t>
  </si>
  <si>
    <t>Nikiski Middle/Senior High School Field Turf and Track</t>
  </si>
  <si>
    <t>Soldotna Elementary School Reconstruction</t>
  </si>
  <si>
    <t>Soldotna High School Siding Repair</t>
  </si>
  <si>
    <t>Tebughna School Window Replacement</t>
  </si>
  <si>
    <t>Kenai Central High School Building Automation System Upgrade</t>
  </si>
  <si>
    <t>School District Warehouse Backup Generator</t>
  </si>
  <si>
    <t>Houghtaling Elementary School Transformer Replacement</t>
  </si>
  <si>
    <t>Schoenbar Middle School Gym Floor Replacement</t>
  </si>
  <si>
    <t>Playground Equipment and Surface Upgrades, 3 Sites</t>
  </si>
  <si>
    <t>East Elementary School Metal Roof Replacement</t>
  </si>
  <si>
    <t>Main Elementary School HVAC Controls Replacement</t>
  </si>
  <si>
    <t>Chiniak K-12 School Water Code Compliance and Upgrade</t>
  </si>
  <si>
    <t>Districtwide Fire Alarm and Sprinkler Upgrades</t>
  </si>
  <si>
    <t>Box School Renovations, 4 Schools (Butte, Pioneer Peak, Cottonwood Creek, Snowshoe Elementary)</t>
  </si>
  <si>
    <t>District Exterior Envelope Repairs and Upgrades</t>
  </si>
  <si>
    <t>Nenana K-12 School Roof Replacement</t>
  </si>
  <si>
    <t>Nenana K-12 School Energy Efficiency Upgrades</t>
  </si>
  <si>
    <t>Nenana K-12 School ADA Access Improvements</t>
  </si>
  <si>
    <t>Nenana School Boiler Replacement</t>
  </si>
  <si>
    <t>Buckland K-12 School Exterior Envelope Replacement</t>
  </si>
  <si>
    <t>Noorvik K-12 School Roof Replacement</t>
  </si>
  <si>
    <t>Saint Mary's City</t>
  </si>
  <si>
    <t>Petersburg Borough</t>
  </si>
  <si>
    <t>Valdez City</t>
  </si>
  <si>
    <t>Sitka Borough</t>
  </si>
  <si>
    <t>Nome City</t>
  </si>
  <si>
    <t>Nenana City</t>
  </si>
  <si>
    <t>Mat-Su Borough</t>
  </si>
  <si>
    <t>Lake &amp; Peninsula Borough</t>
  </si>
  <si>
    <t>Kodiak Island Borough</t>
  </si>
  <si>
    <t>Ketchikan Borough</t>
  </si>
  <si>
    <t>Kenai Peninsula Borough</t>
  </si>
  <si>
    <t>Kake City</t>
  </si>
  <si>
    <t>Juneau Borough</t>
  </si>
  <si>
    <t>Galena City</t>
  </si>
  <si>
    <t>Fairbanks N Star Borough</t>
  </si>
  <si>
    <t>Craig City</t>
  </si>
  <si>
    <t>Ekwok K-12 School Renovation</t>
  </si>
  <si>
    <t>Twin Hills K-12 School Renovation</t>
  </si>
  <si>
    <t>Manokotak K-12 School Interior Finishes Replacement</t>
  </si>
  <si>
    <t>Koyukuk K-12 School Boiler Replacement</t>
  </si>
  <si>
    <t>Playground Construction, 3 Schools</t>
  </si>
  <si>
    <t>Classroom Flooring Replacement, 3 Schools</t>
  </si>
  <si>
    <t>Bathroom and Locker Room Renovation, 3 Schools</t>
  </si>
  <si>
    <t>IT Infastructure/Electrical Upgrades, 3 Schools</t>
  </si>
  <si>
    <t>Boiler Refurbishment, 3 Schools</t>
  </si>
  <si>
    <t>Akiakchak BIA School Abatement and Demolition</t>
  </si>
  <si>
    <t>Akiak BIA School Abatement and Demolition</t>
  </si>
  <si>
    <t>Exterior Renovations, 3 Schools</t>
  </si>
  <si>
    <t>Boiler Upgrades, 3 Schools</t>
  </si>
  <si>
    <t>Chugiak Elementary School Roof Replacement and Seismic Structural Upgrades</t>
  </si>
  <si>
    <t>Bartlett High School Building Improvements Planning, Design and Infrastructure</t>
  </si>
  <si>
    <t>FY30</t>
  </si>
  <si>
    <t>Districtwide Electrical Upgrades</t>
  </si>
  <si>
    <t>Petersburg High School/Middle School HVAC Controls Replacement</t>
  </si>
  <si>
    <t>Ptarmigan Elementary School Intercom Replacement</t>
  </si>
  <si>
    <t>Secure Vestibules, Group 4 North, 4 Sites</t>
  </si>
  <si>
    <t>Bowman Elementary School Building Inprovements</t>
  </si>
  <si>
    <t>Willawaw Elementary School Building Improvements</t>
  </si>
  <si>
    <t>Tudor Elementary School Replacement</t>
  </si>
  <si>
    <t>Campbell Elementary School Building Upgrades</t>
  </si>
  <si>
    <t>King Tech High School Building Improvements</t>
  </si>
  <si>
    <t>Planning &amp; Design for 2030 Deferred Requirements Projects</t>
  </si>
  <si>
    <t>Tri-Valley Boiler Replacement</t>
  </si>
  <si>
    <t>PK-12 School Building Construction</t>
  </si>
  <si>
    <t xml:space="preserve">Kashunamiut </t>
  </si>
  <si>
    <t>Chevak K-12 School Campus Renovation</t>
  </si>
  <si>
    <t>American Charter Academey New Facility</t>
  </si>
  <si>
    <t>Flooring Upgrades, 10 Sites</t>
  </si>
  <si>
    <t>Palmer High School Remodel</t>
  </si>
  <si>
    <t>District Energy Upgrades</t>
  </si>
  <si>
    <t>District Bleacher Replacement</t>
  </si>
  <si>
    <t>District Boiler and Boiler Control Upgrades, 14 Sites</t>
  </si>
  <si>
    <t>Palmer Junior Middle School Remodel</t>
  </si>
  <si>
    <t>Districtwide HVAC Control Upgrades, 5 Sites</t>
  </si>
  <si>
    <t>Alak School Major Renovation</t>
  </si>
  <si>
    <t>Craig High School/Middle School Breezeway Replacement</t>
  </si>
  <si>
    <t>Lathrop High School Site Improvements</t>
  </si>
  <si>
    <t>Emergency Generator Replacements, 7 Schools</t>
  </si>
  <si>
    <t xml:space="preserve">Wrangell </t>
  </si>
  <si>
    <t>Mears Middle School Heating Upgrades</t>
  </si>
  <si>
    <t>Secure Vestibules, Group 4, South, 4 Sites</t>
  </si>
  <si>
    <t>Brevig Mission K-12 School Renovation/Addition</t>
  </si>
  <si>
    <t>North Pole High School Mechanical and Electrical Upgrades</t>
  </si>
  <si>
    <t xml:space="preserve"> Anderson Crawford Elementary School Exterior Renovation</t>
  </si>
  <si>
    <t>University Park Elementary School Classroom Upgrades, Phase I</t>
  </si>
  <si>
    <t>Ticasuk Brown Elementary School Renovation, Phase III</t>
  </si>
  <si>
    <t>Sidney C. Huntington Elementary School Floor Renovation</t>
  </si>
  <si>
    <t>North Star Elementary School  Roof and Skylight Replacement</t>
  </si>
  <si>
    <t>Peterson Elementary School Exterior Improvements</t>
  </si>
  <si>
    <t>Nelson Island School Replacement, Toksook Bay</t>
  </si>
  <si>
    <t>Colony and Wasilla Middle Schools Partial Roof Replacement</t>
  </si>
  <si>
    <t>Nome Elementary School Interior Renovation</t>
  </si>
  <si>
    <t>Petersburg Gym Sewer Line Repair</t>
  </si>
  <si>
    <t>Keet Gooshi Heen Elementary School Electrical Boiler Installation</t>
  </si>
  <si>
    <t>Baranof Elementary School Electrical Boiler Installation</t>
  </si>
  <si>
    <t>Keet Gooshi Heen Elementary School Parking/Play Area Paving</t>
  </si>
  <si>
    <t>Blatchley Middle School Parking Area Paving</t>
  </si>
  <si>
    <t>Baranof Elementary School Parking/Play Area Paving</t>
  </si>
  <si>
    <t>Secure Vestibules, Group 3</t>
  </si>
  <si>
    <t>1990 Prototypical Roof Improvements, 2 Schools</t>
  </si>
  <si>
    <t>District Office Complex Renovation</t>
  </si>
  <si>
    <t>Planning &amp; Design for FY2030 Deferred Requirement Projects</t>
  </si>
  <si>
    <t>Benny Benson Secondary School Building and Roof Improvements</t>
  </si>
  <si>
    <t>Craig Elementary and Middle School Fuel Tank Remediation</t>
  </si>
  <si>
    <t>Midnight Sun Elementary Site Upgrades and Safety Improvements</t>
  </si>
  <si>
    <t>Howard Luke High School Traffic Safety Improvements</t>
  </si>
  <si>
    <t>Ticsuk Brown Elementary School Site Upgrades and Safety Improvements</t>
  </si>
  <si>
    <t>Soldotna Prep School Repurposing and Consolidation</t>
  </si>
  <si>
    <t>Kenai Alt/ABC School Window and Siding Replacement</t>
  </si>
  <si>
    <t>Cooper Landing Window and Siding Replacement</t>
  </si>
  <si>
    <t>Ninilchik School Bus Drop Off and Parking Lot Improvements</t>
  </si>
  <si>
    <t>Kake Career and Technical Education Building Rehabilitation</t>
  </si>
  <si>
    <t>Music/Record Storage Building Renovations</t>
  </si>
  <si>
    <t>Parking Lot Improvements, 7 Sites</t>
  </si>
  <si>
    <t>Barrow High School Voc Ed Wing Replacement</t>
  </si>
  <si>
    <t>Hermon Hutchens Elementary Flooring Replacement, Ph 3</t>
  </si>
  <si>
    <t>Evergreen Elementary School Intercom /PA System Upgrades</t>
  </si>
  <si>
    <t>Evergreen Elementary School Exterior Door Security Upgrades</t>
  </si>
  <si>
    <t>Middle School /High School Courtyard Cement Replacement</t>
  </si>
  <si>
    <t>Middle/High School Intercom /PA System Upgrades</t>
  </si>
  <si>
    <t>Evergreem Elementary Gym Renovation</t>
  </si>
  <si>
    <t>High School Partial Flooring Replacement</t>
  </si>
  <si>
    <t>High/Middle School Roof Walkway Replacement</t>
  </si>
  <si>
    <t>Petersburg High/Middle School Security and Access Renovation</t>
  </si>
  <si>
    <t>Kavelook School Rebuild</t>
  </si>
  <si>
    <t>Deering K-12 School Replacement School</t>
  </si>
  <si>
    <t>Port Alexander and Thorne Bay K-12 Schools Domestic Water Pipe Replacement</t>
  </si>
  <si>
    <t>Thorne Bay K-12 School Fire Suppression System</t>
  </si>
  <si>
    <t>Thorne Bay K-12 School Mechanical Control Upgrades</t>
  </si>
  <si>
    <t>Thorne Bay K-12 School Underground Storage Tank Replacement</t>
  </si>
  <si>
    <t>Elwok K-12 School Roof Replacement</t>
  </si>
  <si>
    <t>Clarks Point K-12 School HVAC Controls Upgrade</t>
  </si>
  <si>
    <t>Togiak K-12 School HVAC Controls and Ventilation Upgrades</t>
  </si>
  <si>
    <t>Koyukuk K-12 School Upgrade</t>
  </si>
  <si>
    <t>Minto Contaminated Soil Remediation</t>
  </si>
  <si>
    <t>Seismic Architectural - Ceilings and Sprinkler Upgrades, 5 Sites</t>
  </si>
  <si>
    <t>FY31</t>
  </si>
  <si>
    <t>Tri-Valley SchoolWater Treatment System Improvements</t>
  </si>
  <si>
    <t>FY26 Reuse</t>
  </si>
  <si>
    <t>Hoonah School backup Generator Replacement</t>
  </si>
  <si>
    <t>Hoonah School Gym Floor Replacement</t>
  </si>
  <si>
    <t>Building Automation System Upgrade, 4 schools</t>
  </si>
  <si>
    <t>Klawock</t>
  </si>
  <si>
    <t>Klawock School Gymnasium Roof Replacement</t>
  </si>
  <si>
    <t xml:space="preserve">William N Miller K-12 Memorial School Replacement Demolition, Napakiak Supplemental </t>
  </si>
  <si>
    <t>Hooper Bay Emergency Tank Farm Replacement</t>
  </si>
  <si>
    <t>c</t>
  </si>
  <si>
    <t>Pribilof</t>
  </si>
  <si>
    <t>St Paul HVAC System Upgrade</t>
  </si>
  <si>
    <t>St Paul Exterior Renovations</t>
  </si>
  <si>
    <t>St Paul Plumbing Replacement</t>
  </si>
  <si>
    <t>St. Paul Boiler Replacement</t>
  </si>
  <si>
    <t>St. Paul School Exterior Renovation</t>
  </si>
  <si>
    <t>yupiit</t>
  </si>
  <si>
    <t>Audiable Fire Alarm Upgrades, Akiak</t>
  </si>
  <si>
    <t>Mechanical and Fire Protection Upgrades, 3 sites</t>
  </si>
  <si>
    <t>Two Rivers Elementary Interior Renovation</t>
  </si>
  <si>
    <t>Tanana Middle School Exterior Renovation, Ph II</t>
  </si>
  <si>
    <t>North Pole Middle School Exterior Renovation, Ph II</t>
  </si>
  <si>
    <t>University Park Elementary Site Improvements, Ph IV</t>
  </si>
  <si>
    <t>Administrative Center Exterior Renovation, Ph II</t>
  </si>
  <si>
    <t>North Pole Exterior Renovation, Phase II</t>
  </si>
  <si>
    <t xml:space="preserve">University Park Elementary Renovations, Phase III </t>
  </si>
  <si>
    <t>North Pole Elementary Classroon=m Upgrades, Phase I</t>
  </si>
  <si>
    <t>Ladd Elementary Site Upgrades &amp; Safety Improvements, Phase IV</t>
  </si>
  <si>
    <t>Main Elementary Roof Replacement</t>
  </si>
  <si>
    <t>Main Elementary School Siding &amp; Window Replacement</t>
  </si>
  <si>
    <t>East Elementary School Siding &amp; Window Replacement</t>
  </si>
  <si>
    <t>Kodiak Middle School Exterior Door Replalcement</t>
  </si>
  <si>
    <t>Kenai Middle School Security and Kitchen Remodel</t>
  </si>
  <si>
    <t>Kenai Central High School Building Boiler Replacement</t>
  </si>
  <si>
    <t>K-Beach Eleamentary School Fire Alarm and sprinkler System Upgrade</t>
  </si>
  <si>
    <t>Parking and Traffic Upgrade, 5 Sites</t>
  </si>
  <si>
    <t>Hope Middle school Roof Replacement</t>
  </si>
  <si>
    <t>Kenai Central High School Field Restroom</t>
  </si>
  <si>
    <t>Maintenace Shop</t>
  </si>
  <si>
    <t>District Six-Year Plan Projects FY2026</t>
  </si>
  <si>
    <t>Skyview Middle School Building Boiler and Building Automation System Upgrade</t>
  </si>
  <si>
    <t>Nikiski High School Building Boiler and Buiding Automation System Upgrade</t>
  </si>
  <si>
    <t>Roof Replacement, 2 Schools</t>
  </si>
  <si>
    <t>Barry Craig Stewart Kasaan K-12  and Whale Pass School Renovation</t>
  </si>
  <si>
    <t>Thorne Bay K-12 Roof Replacement</t>
  </si>
  <si>
    <t>Yukon Flats</t>
  </si>
  <si>
    <t>Tsuk Taih School Renovation, Chalkyitsik</t>
  </si>
  <si>
    <t>Yakutat</t>
  </si>
  <si>
    <t>Yakutat Jr/Sr High School Exterior Replacement</t>
  </si>
  <si>
    <t>Romig Middle School Renovation Design and Consstruction</t>
  </si>
  <si>
    <t>Planning &amp; Design for 2027 Deferred Requirements Projects</t>
  </si>
  <si>
    <t>Planning &amp; Design for 2029/30 Deferred Requirements Projects</t>
  </si>
  <si>
    <t>Orion Elementary School Building Improvements</t>
  </si>
  <si>
    <t>Ravenwood Elementary School Building Improvements</t>
  </si>
  <si>
    <t>Campbell Elementaty School Building Improvements</t>
  </si>
  <si>
    <t>NA</t>
  </si>
  <si>
    <t>Planning &amp; Design for 2028/29 Deferred Requirements Projects</t>
  </si>
  <si>
    <t>Bristol Bay</t>
  </si>
  <si>
    <t xml:space="preserve">Cordova </t>
  </si>
  <si>
    <t>* District did not submit a 6-year plan or application.</t>
  </si>
  <si>
    <t>Delta/Greely</t>
  </si>
  <si>
    <t>Hydaburg</t>
  </si>
  <si>
    <t>Pelican</t>
  </si>
  <si>
    <t>Skagway</t>
  </si>
  <si>
    <t>Unalaska</t>
  </si>
  <si>
    <t>n</t>
  </si>
  <si>
    <t>EmergencyGenerator upgrade</t>
  </si>
  <si>
    <t>Interior Classroom Door Replacement</t>
  </si>
  <si>
    <t>Tri-Valley Exterior Renovation</t>
  </si>
  <si>
    <t>Anderson Exterior Renovation</t>
  </si>
  <si>
    <t>Twindley Bridge Charter School Renovation &amp; Addition</t>
  </si>
  <si>
    <t>Teeland and Houston Middle Roof Replacement</t>
  </si>
  <si>
    <t xml:space="preserve"> District did not submit a 6-year plan or application. Fiscal year data left as-is from original submittal.</t>
  </si>
  <si>
    <t>Juneau-Douglas High School Building Boiler Replacement</t>
  </si>
  <si>
    <t>Buckland Boiler Replacement</t>
  </si>
  <si>
    <t>Tanana K-12 Playground Replacement</t>
  </si>
  <si>
    <t>Noorvik K-12 School Renovation</t>
  </si>
  <si>
    <t>Districtwide Fire System Repair and Replacement, 6 Sites</t>
  </si>
  <si>
    <t>Newtok K-12 School Relocation/Replacement, Merkarvik, Supplemental</t>
  </si>
  <si>
    <t>King Cove School Piping Project</t>
  </si>
  <si>
    <t>Akutan School Exterior Renovation</t>
  </si>
  <si>
    <t xml:space="preserve">False Pass K-12 Major Maintenance </t>
  </si>
  <si>
    <t>King Cove K-12 School Major Maintenacne</t>
  </si>
  <si>
    <t>Sandpoint K-12 HVAC Renovation</t>
  </si>
  <si>
    <t>Storage tank Farm Replacement</t>
  </si>
  <si>
    <t>Savoonga  School Roof Replacement</t>
  </si>
  <si>
    <t xml:space="preserve"> Stebbins Replacement School</t>
  </si>
  <si>
    <t>Y</t>
  </si>
  <si>
    <t>BoB R McHenry District Office Energy Upgrades</t>
  </si>
  <si>
    <t>Fire Suppression Water Supply Improvements, 4 Sites</t>
  </si>
  <si>
    <t>Districtwide Exterior Door replacemnet</t>
  </si>
  <si>
    <t>Districtwide Plumbing Renewal</t>
  </si>
  <si>
    <t>Districtwide Siding Replacement</t>
  </si>
  <si>
    <t>Igiugig School Replacement</t>
  </si>
  <si>
    <t>Port Heiden School Renewal</t>
  </si>
  <si>
    <t>Herman Hutchens Elementary Interior walls and ceiling Upgrades</t>
  </si>
  <si>
    <t>Hermon Hutchens Elementary School Roof, Doors and Siding Replacmeent</t>
  </si>
  <si>
    <t>GMS Carpet Repllacement</t>
  </si>
  <si>
    <t>District Office Sidewalk &amp; Storm Drain replacement</t>
  </si>
  <si>
    <t>GMS Covered Entryway</t>
  </si>
  <si>
    <t>Hermon Hutchens Elementary School Electrical Upgrade</t>
  </si>
  <si>
    <t>Districtwide Deman Control Kitchen Ventilation Replacement</t>
  </si>
  <si>
    <t>Nulato K-12 School Entery Stairs, ramp Canopy renovation</t>
  </si>
  <si>
    <t>Johnny Olman School Addition/Renovation</t>
  </si>
  <si>
    <t>N</t>
  </si>
  <si>
    <t xml:space="preserve">* District did not submit a 6-year plan or application.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</si>
</sst>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quot;$&quot;#,##0"/>
  </numFmts>
  <fonts count="24" x14ac:knownFonts="1">
    <font>
      <sz val="11"/>
      <color theme="1"/>
      <name val="Calibri"/>
      <family val="2"/>
    </font>
    <font>
      <sz val="11"/>
      <color theme="1"/>
      <name val="Calibri"/>
      <family val="2"/>
    </font>
    <font>
      <sz val="11"/>
      <name val="Calibri"/>
      <family val="2"/>
    </font>
    <font>
      <b/>
      <sz val="11"/>
      <color theme="1"/>
      <name val="Calibri"/>
      <family val="2"/>
    </font>
    <font>
      <sz val="11"/>
      <color rgb="FF000000"/>
      <name val="Calibri"/>
      <family val="2"/>
    </font>
    <font>
      <sz val="11"/>
      <color rgb="FF000000"/>
      <name val="Calibri"/>
      <family val="2"/>
    </font>
    <font>
      <sz val="11"/>
      <name val="Calibri"/>
      <family val="2"/>
    </font>
    <font>
      <b/>
      <sz val="11"/>
      <name val="Calibri"/>
      <family val="2"/>
    </font>
    <font>
      <i/>
      <sz val="11"/>
      <color theme="1"/>
      <name val="Calibri"/>
      <family val="2"/>
    </font>
    <font>
      <b/>
      <i/>
      <sz val="11"/>
      <color theme="1"/>
      <name val="Calibri"/>
      <family val="2"/>
    </font>
    <font>
      <i/>
      <sz val="11"/>
      <name val="Calibri"/>
      <family val="2"/>
    </font>
    <font>
      <sz val="11"/>
      <color theme="0"/>
      <name val="Calibri"/>
      <family val="2"/>
    </font>
    <font>
      <sz val="11"/>
      <name val="Calibri"/>
      <family val="2"/>
    </font>
    <font>
      <b/>
      <sz val="14"/>
      <color theme="1"/>
      <name val="Calibri"/>
      <family val="2"/>
    </font>
    <font>
      <sz val="14"/>
      <color theme="1"/>
      <name val="Calibri"/>
      <family val="2"/>
    </font>
    <font>
      <b/>
      <sz val="15"/>
      <color theme="3"/>
      <name val="Calibri"/>
      <family val="2"/>
      <scheme val="minor"/>
    </font>
    <font>
      <sz val="11"/>
      <name val="Calibri"/>
      <family val="2"/>
    </font>
    <font>
      <sz val="8"/>
      <name val="Calibri"/>
      <family val="2"/>
    </font>
    <font>
      <b/>
      <sz val="15"/>
      <name val="Calibri"/>
      <family val="2"/>
      <scheme val="minor"/>
    </font>
    <font>
      <sz val="11"/>
      <name val="Calibri"/>
      <family val="2"/>
    </font>
    <font>
      <sz val="11"/>
      <name val="Calibri"/>
      <family val="2"/>
    </font>
    <font>
      <b/>
      <i/>
      <sz val="11"/>
      <name val="Calibri"/>
      <family val="2"/>
    </font>
    <font>
      <sz val="11"/>
      <name val="Calibri"/>
      <family val="2"/>
    </font>
    <font>
      <sz val="11"/>
      <name val="Calibri"/>
      <family val="2"/>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medium">
        <color indexed="64"/>
      </top>
      <bottom style="medium">
        <color indexed="64"/>
      </bottom>
      <diagonal/>
    </border>
    <border>
      <left/>
      <right/>
      <top/>
      <bottom style="medium">
        <color auto="1"/>
      </bottom>
      <diagonal/>
    </border>
    <border>
      <left/>
      <right/>
      <top/>
      <bottom style="thin">
        <color indexed="64"/>
      </bottom>
      <diagonal/>
    </border>
    <border>
      <left/>
      <right/>
      <top style="thin">
        <color indexed="64"/>
      </top>
      <bottom style="thin">
        <color indexed="64"/>
      </bottom>
      <diagonal/>
    </border>
    <border>
      <left style="thin">
        <color rgb="FFD0D7E5"/>
      </left>
      <right style="thin">
        <color rgb="FFD0D7E5"/>
      </right>
      <top/>
      <bottom/>
      <diagonal/>
    </border>
    <border>
      <left/>
      <right/>
      <top style="thin">
        <color indexed="64"/>
      </top>
      <bottom/>
      <diagonal/>
    </border>
    <border>
      <left/>
      <right/>
      <top style="medium">
        <color indexed="64"/>
      </top>
      <bottom/>
      <diagonal/>
    </border>
    <border>
      <left/>
      <right/>
      <top/>
      <bottom style="thick">
        <color theme="4"/>
      </bottom>
      <diagonal/>
    </border>
    <border>
      <left/>
      <right/>
      <top style="thin">
        <color indexed="64"/>
      </top>
      <bottom style="medium">
        <color auto="1"/>
      </bottom>
      <diagonal/>
    </border>
    <border>
      <left/>
      <right/>
      <top style="thick">
        <color auto="1"/>
      </top>
      <bottom style="thick">
        <color auto="1"/>
      </bottom>
      <diagonal/>
    </border>
  </borders>
  <cellStyleXfs count="3">
    <xf numFmtId="0" fontId="0" fillId="0" borderId="0"/>
    <xf numFmtId="44" fontId="1" fillId="0" borderId="0" applyFont="0" applyFill="0" applyBorder="0" applyAlignment="0" applyProtection="0"/>
    <xf numFmtId="0" fontId="15" fillId="0" borderId="8" applyNumberFormat="0" applyFill="0" applyAlignment="0" applyProtection="0"/>
  </cellStyleXfs>
  <cellXfs count="124">
    <xf numFmtId="0" fontId="0" fillId="0" borderId="0" xfId="0"/>
    <xf numFmtId="0" fontId="0" fillId="0" borderId="0" xfId="0" applyAlignment="1">
      <alignment horizontal="center" vertical="top"/>
    </xf>
    <xf numFmtId="0" fontId="0" fillId="0" borderId="0" xfId="0" applyAlignment="1">
      <alignment vertical="top"/>
    </xf>
    <xf numFmtId="0" fontId="0" fillId="0" borderId="0" xfId="0" applyAlignment="1">
      <alignment vertical="top" wrapText="1"/>
    </xf>
    <xf numFmtId="164" fontId="0" fillId="0" borderId="0" xfId="1" applyNumberFormat="1" applyFont="1" applyFill="1" applyAlignment="1">
      <alignment vertical="top"/>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vertical="top" wrapText="1"/>
    </xf>
    <xf numFmtId="164" fontId="2" fillId="0" borderId="0" xfId="1" applyNumberFormat="1" applyFont="1" applyFill="1" applyBorder="1" applyAlignment="1">
      <alignment vertical="top"/>
    </xf>
    <xf numFmtId="0" fontId="2" fillId="0" borderId="3" xfId="0" applyFont="1" applyBorder="1" applyAlignment="1">
      <alignment vertical="top"/>
    </xf>
    <xf numFmtId="0" fontId="2" fillId="0" borderId="4" xfId="0" applyFont="1" applyBorder="1" applyAlignment="1">
      <alignment vertical="top"/>
    </xf>
    <xf numFmtId="0" fontId="0" fillId="0" borderId="3" xfId="0" applyBorder="1" applyAlignment="1">
      <alignment vertical="top"/>
    </xf>
    <xf numFmtId="164" fontId="0" fillId="0" borderId="0" xfId="1" applyNumberFormat="1" applyFont="1" applyFill="1" applyBorder="1" applyAlignment="1">
      <alignment vertical="top"/>
    </xf>
    <xf numFmtId="0" fontId="4" fillId="0" borderId="0" xfId="0" applyFont="1" applyAlignment="1">
      <alignment horizontal="center" vertical="top" wrapText="1"/>
    </xf>
    <xf numFmtId="164" fontId="6" fillId="0" borderId="0" xfId="1" applyNumberFormat="1" applyFont="1" applyFill="1" applyAlignment="1">
      <alignment vertical="top"/>
    </xf>
    <xf numFmtId="0" fontId="2" fillId="0" borderId="6" xfId="0" applyFont="1" applyBorder="1" applyAlignment="1">
      <alignment vertical="top"/>
    </xf>
    <xf numFmtId="0" fontId="6" fillId="0" borderId="0" xfId="0" applyFont="1" applyAlignment="1">
      <alignment horizontal="center" vertical="top"/>
    </xf>
    <xf numFmtId="0" fontId="6" fillId="0" borderId="0" xfId="0" applyFont="1" applyAlignment="1">
      <alignment vertical="top"/>
    </xf>
    <xf numFmtId="0" fontId="6" fillId="0" borderId="0" xfId="0" applyFont="1" applyAlignment="1">
      <alignment vertical="top" wrapText="1"/>
    </xf>
    <xf numFmtId="164" fontId="6" fillId="0" borderId="0" xfId="1" applyNumberFormat="1" applyFont="1" applyFill="1" applyBorder="1" applyAlignment="1">
      <alignment vertical="top"/>
    </xf>
    <xf numFmtId="14" fontId="2" fillId="0" borderId="0" xfId="0" applyNumberFormat="1" applyFont="1" applyAlignment="1">
      <alignment vertical="top"/>
    </xf>
    <xf numFmtId="0" fontId="4" fillId="0" borderId="0" xfId="0" applyFont="1" applyAlignment="1">
      <alignment vertical="top" wrapText="1"/>
    </xf>
    <xf numFmtId="0" fontId="10" fillId="0" borderId="0" xfId="0" applyFont="1" applyAlignment="1">
      <alignment horizontal="center" vertical="top"/>
    </xf>
    <xf numFmtId="164" fontId="10" fillId="0" borderId="0" xfId="1" applyNumberFormat="1" applyFont="1" applyFill="1" applyBorder="1" applyAlignment="1">
      <alignment horizontal="center" vertical="top"/>
    </xf>
    <xf numFmtId="0" fontId="8" fillId="0" borderId="0" xfId="0" applyFont="1" applyAlignment="1">
      <alignment horizontal="center" vertical="top"/>
    </xf>
    <xf numFmtId="164" fontId="2" fillId="0" borderId="0" xfId="1" applyNumberFormat="1" applyFont="1" applyFill="1" applyAlignment="1">
      <alignment vertical="top"/>
    </xf>
    <xf numFmtId="0" fontId="6" fillId="0" borderId="5" xfId="0" applyFont="1" applyBorder="1" applyAlignment="1">
      <alignment horizontal="center" vertical="top"/>
    </xf>
    <xf numFmtId="0" fontId="3" fillId="0" borderId="0" xfId="0" applyFont="1" applyAlignment="1">
      <alignment vertical="top"/>
    </xf>
    <xf numFmtId="164" fontId="3" fillId="0" borderId="0" xfId="1" applyNumberFormat="1" applyFont="1" applyFill="1" applyBorder="1" applyAlignment="1">
      <alignment horizontal="right" vertical="top"/>
    </xf>
    <xf numFmtId="0" fontId="11" fillId="0" borderId="0" xfId="0" applyFont="1" applyAlignment="1">
      <alignment horizontal="left" vertical="top"/>
    </xf>
    <xf numFmtId="0" fontId="3" fillId="0" borderId="2" xfId="0" applyFont="1" applyBorder="1" applyAlignment="1">
      <alignment horizontal="center"/>
    </xf>
    <xf numFmtId="0" fontId="3" fillId="0" borderId="2" xfId="0" applyFont="1" applyBorder="1" applyAlignment="1">
      <alignment horizontal="center" wrapText="1"/>
    </xf>
    <xf numFmtId="164" fontId="3" fillId="0" borderId="2" xfId="1" applyNumberFormat="1" applyFont="1" applyFill="1" applyBorder="1" applyAlignment="1">
      <alignment horizontal="center"/>
    </xf>
    <xf numFmtId="0" fontId="9" fillId="0" borderId="2" xfId="0" applyFont="1" applyBorder="1" applyAlignment="1">
      <alignment horizontal="center"/>
    </xf>
    <xf numFmtId="164" fontId="0" fillId="0" borderId="0" xfId="1" applyNumberFormat="1" applyFont="1" applyFill="1" applyAlignment="1">
      <alignment horizontal="center" vertical="top"/>
    </xf>
    <xf numFmtId="0" fontId="12" fillId="0" borderId="0" xfId="0" applyFont="1" applyAlignment="1">
      <alignment horizontal="center" vertical="top"/>
    </xf>
    <xf numFmtId="164" fontId="12" fillId="0" borderId="0" xfId="1" applyNumberFormat="1" applyFont="1" applyFill="1" applyBorder="1" applyAlignment="1">
      <alignment vertical="top"/>
    </xf>
    <xf numFmtId="0" fontId="2" fillId="0" borderId="5" xfId="0" applyFont="1" applyBorder="1" applyAlignment="1">
      <alignment vertical="top" wrapText="1"/>
    </xf>
    <xf numFmtId="0" fontId="0" fillId="0" borderId="0" xfId="0" applyAlignment="1">
      <alignment horizontal="center"/>
    </xf>
    <xf numFmtId="0" fontId="11" fillId="0" borderId="0" xfId="0" applyFont="1" applyAlignment="1">
      <alignment vertical="top"/>
    </xf>
    <xf numFmtId="164" fontId="3" fillId="0" borderId="0" xfId="1" applyNumberFormat="1" applyFont="1" applyFill="1" applyBorder="1" applyAlignment="1">
      <alignment vertical="top"/>
    </xf>
    <xf numFmtId="0" fontId="0" fillId="0" borderId="0" xfId="0" applyAlignment="1">
      <alignment wrapText="1"/>
    </xf>
    <xf numFmtId="0" fontId="13" fillId="0" borderId="0" xfId="0" applyFont="1" applyAlignment="1">
      <alignment vertical="center" wrapText="1"/>
    </xf>
    <xf numFmtId="0" fontId="14" fillId="0" borderId="0" xfId="0" applyFont="1" applyAlignment="1">
      <alignment vertical="center"/>
    </xf>
    <xf numFmtId="164" fontId="16" fillId="0" borderId="0" xfId="1" applyNumberFormat="1" applyFont="1" applyFill="1" applyBorder="1" applyAlignment="1">
      <alignment vertical="top"/>
    </xf>
    <xf numFmtId="0" fontId="16" fillId="0" borderId="0" xfId="0" applyFont="1" applyAlignment="1">
      <alignment horizontal="center" vertical="top"/>
    </xf>
    <xf numFmtId="164" fontId="16" fillId="0" borderId="0" xfId="1" applyNumberFormat="1" applyFont="1" applyFill="1" applyAlignment="1">
      <alignment vertical="top"/>
    </xf>
    <xf numFmtId="164" fontId="0" fillId="0" borderId="0" xfId="0" applyNumberFormat="1" applyAlignment="1">
      <alignment vertical="top"/>
    </xf>
    <xf numFmtId="164" fontId="3" fillId="0" borderId="0" xfId="0" applyNumberFormat="1" applyFont="1" applyAlignment="1">
      <alignment vertical="top"/>
    </xf>
    <xf numFmtId="0" fontId="19" fillId="0" borderId="0" xfId="0" applyFont="1" applyAlignment="1">
      <alignment horizontal="center" vertical="top"/>
    </xf>
    <xf numFmtId="164" fontId="19" fillId="0" borderId="0" xfId="1" applyNumberFormat="1" applyFont="1" applyFill="1" applyBorder="1" applyAlignment="1">
      <alignment vertical="top"/>
    </xf>
    <xf numFmtId="164" fontId="19" fillId="0" borderId="0" xfId="1" applyNumberFormat="1" applyFont="1" applyFill="1" applyAlignment="1">
      <alignment vertical="top"/>
    </xf>
    <xf numFmtId="0" fontId="0" fillId="0" borderId="2" xfId="0" applyBorder="1" applyAlignment="1">
      <alignment vertical="top"/>
    </xf>
    <xf numFmtId="0" fontId="2" fillId="0" borderId="2" xfId="0" applyFont="1" applyBorder="1" applyAlignment="1">
      <alignment horizontal="center" vertical="top"/>
    </xf>
    <xf numFmtId="0" fontId="2" fillId="0" borderId="2" xfId="0" applyFont="1" applyBorder="1" applyAlignment="1">
      <alignment vertical="top" wrapText="1"/>
    </xf>
    <xf numFmtId="164" fontId="2" fillId="0" borderId="2" xfId="1" applyNumberFormat="1" applyFont="1" applyFill="1" applyBorder="1" applyAlignment="1">
      <alignment vertical="top"/>
    </xf>
    <xf numFmtId="0" fontId="10" fillId="0" borderId="2" xfId="0" applyFont="1" applyBorder="1" applyAlignment="1">
      <alignment horizontal="center" vertical="top"/>
    </xf>
    <xf numFmtId="0" fontId="2" fillId="0" borderId="2" xfId="0" applyFont="1" applyBorder="1" applyAlignment="1">
      <alignment vertical="top"/>
    </xf>
    <xf numFmtId="0" fontId="2" fillId="0" borderId="0" xfId="0" applyFont="1" applyAlignment="1">
      <alignment horizontal="left" vertical="top"/>
    </xf>
    <xf numFmtId="164" fontId="20" fillId="0" borderId="0" xfId="1" applyNumberFormat="1" applyFont="1" applyFill="1" applyBorder="1" applyAlignment="1">
      <alignment vertical="top"/>
    </xf>
    <xf numFmtId="0" fontId="20" fillId="0" borderId="0" xfId="0" applyFont="1" applyAlignment="1">
      <alignment horizontal="center" vertical="top"/>
    </xf>
    <xf numFmtId="164" fontId="22" fillId="0" borderId="0" xfId="1" applyNumberFormat="1" applyFont="1" applyFill="1" applyAlignment="1">
      <alignment vertical="top"/>
    </xf>
    <xf numFmtId="0" fontId="22" fillId="0" borderId="0" xfId="0" applyFont="1" applyAlignment="1">
      <alignment horizontal="center" vertical="top"/>
    </xf>
    <xf numFmtId="164" fontId="22" fillId="0" borderId="0" xfId="1" applyNumberFormat="1" applyFont="1" applyFill="1" applyBorder="1" applyAlignment="1">
      <alignment vertical="top"/>
    </xf>
    <xf numFmtId="164" fontId="16" fillId="0" borderId="2" xfId="1" applyNumberFormat="1" applyFont="1" applyFill="1" applyBorder="1" applyAlignment="1">
      <alignment vertical="top"/>
    </xf>
    <xf numFmtId="164" fontId="0" fillId="0" borderId="2" xfId="1" applyNumberFormat="1" applyFont="1" applyFill="1" applyBorder="1" applyAlignment="1">
      <alignment vertical="top"/>
    </xf>
    <xf numFmtId="0" fontId="6" fillId="0" borderId="2" xfId="0" applyFont="1" applyBorder="1" applyAlignment="1">
      <alignment vertical="top"/>
    </xf>
    <xf numFmtId="0" fontId="6" fillId="0" borderId="2" xfId="0" applyFont="1" applyBorder="1" applyAlignment="1">
      <alignment horizontal="center" vertical="top"/>
    </xf>
    <xf numFmtId="164" fontId="6" fillId="0" borderId="2" xfId="1" applyNumberFormat="1" applyFont="1" applyFill="1" applyBorder="1" applyAlignment="1">
      <alignment vertical="top"/>
    </xf>
    <xf numFmtId="0" fontId="2" fillId="0" borderId="1" xfId="0" applyFont="1" applyBorder="1" applyAlignment="1">
      <alignment vertical="top"/>
    </xf>
    <xf numFmtId="0" fontId="2" fillId="0" borderId="1" xfId="0" applyFont="1" applyBorder="1" applyAlignment="1">
      <alignment horizontal="center" vertical="top"/>
    </xf>
    <xf numFmtId="0" fontId="2" fillId="0" borderId="1" xfId="0" applyFont="1" applyBorder="1" applyAlignment="1">
      <alignment vertical="top" wrapText="1"/>
    </xf>
    <xf numFmtId="164" fontId="2" fillId="0" borderId="1" xfId="1" applyNumberFormat="1" applyFont="1" applyFill="1" applyBorder="1" applyAlignment="1">
      <alignment vertical="top"/>
    </xf>
    <xf numFmtId="0" fontId="10" fillId="0" borderId="1" xfId="0" applyFont="1" applyBorder="1" applyAlignment="1">
      <alignment horizontal="center" vertical="top"/>
    </xf>
    <xf numFmtId="0" fontId="0" fillId="0" borderId="1" xfId="0" applyBorder="1" applyAlignment="1">
      <alignment vertical="top"/>
    </xf>
    <xf numFmtId="0" fontId="20" fillId="0" borderId="2" xfId="0" applyFont="1" applyBorder="1" applyAlignment="1">
      <alignment horizontal="center" vertical="top"/>
    </xf>
    <xf numFmtId="164" fontId="20" fillId="0" borderId="2" xfId="1" applyNumberFormat="1" applyFont="1" applyFill="1" applyBorder="1" applyAlignment="1">
      <alignment vertical="top"/>
    </xf>
    <xf numFmtId="0" fontId="21" fillId="0" borderId="2" xfId="0" applyFont="1" applyBorder="1" applyAlignment="1">
      <alignment horizontal="center" vertical="top"/>
    </xf>
    <xf numFmtId="164" fontId="10" fillId="0" borderId="2" xfId="1" applyNumberFormat="1" applyFont="1" applyFill="1" applyBorder="1" applyAlignment="1">
      <alignment horizontal="center" vertical="top"/>
    </xf>
    <xf numFmtId="0" fontId="0" fillId="0" borderId="2" xfId="0" applyBorder="1" applyAlignment="1">
      <alignment horizontal="center" vertical="top"/>
    </xf>
    <xf numFmtId="0" fontId="0" fillId="0" borderId="2" xfId="0" applyBorder="1"/>
    <xf numFmtId="0" fontId="0" fillId="0" borderId="2" xfId="0" applyBorder="1" applyAlignment="1">
      <alignment horizontal="center"/>
    </xf>
    <xf numFmtId="164" fontId="0" fillId="0" borderId="1" xfId="1" applyNumberFormat="1" applyFont="1" applyFill="1" applyBorder="1" applyAlignment="1">
      <alignment vertical="top"/>
    </xf>
    <xf numFmtId="0" fontId="5" fillId="0" borderId="2" xfId="0" applyFont="1" applyBorder="1" applyAlignment="1">
      <alignment vertical="top" wrapText="1"/>
    </xf>
    <xf numFmtId="0" fontId="5" fillId="0" borderId="2" xfId="0" applyFont="1" applyBorder="1" applyAlignment="1">
      <alignment horizontal="center" vertical="top" wrapText="1"/>
    </xf>
    <xf numFmtId="0" fontId="19" fillId="0" borderId="2" xfId="0" applyFont="1" applyBorder="1" applyAlignment="1">
      <alignment horizontal="center" vertical="top"/>
    </xf>
    <xf numFmtId="164" fontId="19" fillId="0" borderId="2" xfId="1" applyNumberFormat="1" applyFont="1" applyFill="1" applyBorder="1" applyAlignment="1">
      <alignment vertical="top"/>
    </xf>
    <xf numFmtId="0" fontId="2" fillId="0" borderId="9" xfId="0" applyFont="1" applyBorder="1" applyAlignment="1">
      <alignment vertical="top"/>
    </xf>
    <xf numFmtId="0" fontId="22" fillId="0" borderId="2" xfId="0" applyFont="1" applyBorder="1" applyAlignment="1">
      <alignment horizontal="center" vertical="top"/>
    </xf>
    <xf numFmtId="164" fontId="22" fillId="0" borderId="2" xfId="1" applyNumberFormat="1" applyFont="1" applyFill="1" applyBorder="1" applyAlignment="1">
      <alignment vertical="top"/>
    </xf>
    <xf numFmtId="164" fontId="2" fillId="0" borderId="0" xfId="1" applyNumberFormat="1" applyFont="1" applyBorder="1" applyAlignment="1">
      <alignment vertical="top"/>
    </xf>
    <xf numFmtId="0" fontId="3" fillId="0" borderId="10" xfId="0" applyFont="1" applyBorder="1" applyAlignment="1">
      <alignment horizontal="right" vertical="center"/>
    </xf>
    <xf numFmtId="0" fontId="0" fillId="0" borderId="10" xfId="0" applyBorder="1" applyAlignment="1">
      <alignment horizontal="center" vertical="center"/>
    </xf>
    <xf numFmtId="0" fontId="7" fillId="0" borderId="10" xfId="0" applyFont="1" applyBorder="1" applyAlignment="1">
      <alignment horizontal="right" vertical="center"/>
    </xf>
    <xf numFmtId="164" fontId="0" fillId="0" borderId="10" xfId="1" applyNumberFormat="1" applyFont="1" applyFill="1" applyBorder="1" applyAlignment="1">
      <alignment vertical="center"/>
    </xf>
    <xf numFmtId="164" fontId="8" fillId="0" borderId="10" xfId="1" applyNumberFormat="1" applyFont="1" applyFill="1" applyBorder="1" applyAlignment="1">
      <alignment vertical="center"/>
    </xf>
    <xf numFmtId="0" fontId="0" fillId="0" borderId="10" xfId="0" applyBorder="1" applyAlignment="1">
      <alignment vertical="top"/>
    </xf>
    <xf numFmtId="0" fontId="2" fillId="0" borderId="7" xfId="0" applyFont="1" applyBorder="1" applyAlignment="1">
      <alignment horizontal="center" vertical="top"/>
    </xf>
    <xf numFmtId="0" fontId="2" fillId="0" borderId="7" xfId="0" applyFont="1" applyBorder="1" applyAlignment="1">
      <alignment vertical="top" wrapText="1"/>
    </xf>
    <xf numFmtId="164" fontId="6" fillId="0" borderId="7" xfId="1" applyNumberFormat="1" applyFont="1" applyFill="1" applyBorder="1" applyAlignment="1">
      <alignment vertical="top"/>
    </xf>
    <xf numFmtId="164" fontId="2" fillId="0" borderId="7" xfId="1" applyNumberFormat="1" applyFont="1" applyFill="1" applyBorder="1" applyAlignment="1">
      <alignment vertical="top"/>
    </xf>
    <xf numFmtId="0" fontId="10" fillId="0" borderId="7" xfId="0" applyFont="1" applyBorder="1" applyAlignment="1">
      <alignment horizontal="center" vertical="top"/>
    </xf>
    <xf numFmtId="0" fontId="0" fillId="0" borderId="7" xfId="0" applyBorder="1" applyAlignment="1">
      <alignment vertical="top"/>
    </xf>
    <xf numFmtId="0" fontId="0" fillId="0" borderId="7" xfId="0" applyBorder="1" applyAlignment="1">
      <alignment horizontal="center" vertical="top"/>
    </xf>
    <xf numFmtId="0" fontId="0" fillId="0" borderId="7" xfId="0" applyBorder="1"/>
    <xf numFmtId="164" fontId="0" fillId="0" borderId="7" xfId="1" applyNumberFormat="1" applyFont="1" applyFill="1" applyBorder="1" applyAlignment="1">
      <alignment vertical="top"/>
    </xf>
    <xf numFmtId="0" fontId="0" fillId="0" borderId="7" xfId="0" applyBorder="1" applyAlignment="1">
      <alignment horizontal="center"/>
    </xf>
    <xf numFmtId="164" fontId="22" fillId="0" borderId="7" xfId="1" applyNumberFormat="1" applyFont="1" applyFill="1" applyBorder="1" applyAlignment="1">
      <alignment vertical="top"/>
    </xf>
    <xf numFmtId="0" fontId="6" fillId="0" borderId="1" xfId="0" applyFont="1" applyBorder="1" applyAlignment="1">
      <alignment horizontal="center" vertical="top"/>
    </xf>
    <xf numFmtId="164" fontId="6" fillId="0" borderId="1" xfId="1" applyNumberFormat="1" applyFont="1" applyFill="1" applyBorder="1" applyAlignment="1">
      <alignment vertical="top"/>
    </xf>
    <xf numFmtId="165" fontId="2" fillId="0" borderId="0" xfId="0" applyNumberFormat="1" applyFont="1" applyAlignment="1">
      <alignment vertical="top"/>
    </xf>
    <xf numFmtId="164" fontId="23" fillId="0" borderId="0" xfId="1" applyNumberFormat="1" applyFont="1" applyFill="1" applyAlignment="1">
      <alignment vertical="top"/>
    </xf>
    <xf numFmtId="0" fontId="23" fillId="0" borderId="0" xfId="0" applyFont="1" applyAlignment="1">
      <alignment horizontal="center" vertical="top"/>
    </xf>
    <xf numFmtId="164" fontId="23" fillId="0" borderId="0" xfId="1" applyNumberFormat="1" applyFont="1" applyFill="1" applyBorder="1" applyAlignment="1">
      <alignment vertical="top"/>
    </xf>
    <xf numFmtId="0" fontId="23" fillId="0" borderId="2" xfId="0" applyFont="1" applyBorder="1" applyAlignment="1">
      <alignment horizontal="center" vertical="top"/>
    </xf>
    <xf numFmtId="164" fontId="23" fillId="0" borderId="2" xfId="1" applyNumberFormat="1" applyFont="1" applyFill="1" applyBorder="1" applyAlignment="1">
      <alignment vertical="top"/>
    </xf>
    <xf numFmtId="164" fontId="12" fillId="0" borderId="2" xfId="1" applyNumberFormat="1" applyFont="1" applyFill="1" applyBorder="1" applyAlignment="1">
      <alignment vertical="top"/>
    </xf>
    <xf numFmtId="0" fontId="6" fillId="0" borderId="6" xfId="0" applyFont="1" applyBorder="1" applyAlignment="1">
      <alignment horizontal="center" vertical="top"/>
    </xf>
    <xf numFmtId="0" fontId="6" fillId="0" borderId="1" xfId="0" applyFont="1" applyBorder="1" applyAlignment="1">
      <alignment vertical="top"/>
    </xf>
    <xf numFmtId="164" fontId="3" fillId="0" borderId="10" xfId="1" applyNumberFormat="1" applyFont="1" applyFill="1" applyBorder="1" applyAlignment="1">
      <alignment vertical="center"/>
    </xf>
    <xf numFmtId="0" fontId="18" fillId="0" borderId="0" xfId="2" applyFont="1" applyFill="1" applyBorder="1" applyAlignment="1">
      <alignment horizontal="center" vertical="center"/>
    </xf>
    <xf numFmtId="164" fontId="0" fillId="2" borderId="0" xfId="1" applyNumberFormat="1" applyFont="1" applyFill="1" applyBorder="1" applyAlignment="1">
      <alignment horizontal="center" vertical="top"/>
    </xf>
    <xf numFmtId="164" fontId="3" fillId="2" borderId="0" xfId="1" applyNumberFormat="1" applyFont="1" applyFill="1" applyBorder="1" applyAlignment="1">
      <alignment vertical="top"/>
    </xf>
    <xf numFmtId="164" fontId="0" fillId="2" borderId="0" xfId="1" applyNumberFormat="1" applyFont="1" applyFill="1" applyAlignment="1">
      <alignment horizontal="center" vertical="top"/>
    </xf>
  </cellXfs>
  <cellStyles count="3">
    <cellStyle name="Currency" xfId="1" builtinId="4"/>
    <cellStyle name="Heading 1" xfId="2" builtinId="16"/>
    <cellStyle name="Normal" xfId="0" builtinId="0"/>
  </cellStyles>
  <dxfs count="32">
    <dxf>
      <font>
        <b val="0"/>
        <i/>
        <color theme="0" tint="-4.9989318521683403E-2"/>
      </font>
    </dxf>
    <dxf>
      <fill>
        <patternFill>
          <bgColor theme="9" tint="0.79998168889431442"/>
        </patternFill>
      </fill>
    </dxf>
    <dxf>
      <font>
        <b val="0"/>
        <i/>
      </font>
    </dxf>
    <dxf>
      <font>
        <b val="0"/>
        <i/>
        <strike val="0"/>
        <condense val="0"/>
        <extend val="0"/>
        <outline val="0"/>
        <shadow val="0"/>
        <u val="none"/>
        <vertAlign val="baseline"/>
        <sz val="11"/>
        <color auto="1"/>
        <name val="Calibri"/>
        <scheme val="none"/>
      </font>
      <fill>
        <patternFill patternType="none">
          <fgColor indexed="64"/>
          <bgColor indexed="65"/>
        </patternFill>
      </fill>
      <alignment horizontal="center" vertical="top" textRotation="0" wrapText="0" indent="0" justifyLastLine="0" shrinkToFit="0" readingOrder="0"/>
    </dxf>
    <dxf>
      <font>
        <b val="0"/>
        <i/>
        <strike val="0"/>
        <condense val="0"/>
        <extend val="0"/>
        <outline val="0"/>
        <shadow val="0"/>
        <u val="none"/>
        <vertAlign val="baseline"/>
        <sz val="11"/>
        <color auto="1"/>
        <name val="Calibri"/>
        <scheme val="none"/>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scheme val="none"/>
      </font>
      <numFmt numFmtId="164" formatCode="_(&quot;$&quot;* #,##0_);_(&quot;$&quot;* \(#,##0\);_(&quot;$&quot;* &quot;-&quot;??_);_(@_)"/>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64" formatCode="_(&quot;$&quot;* #,##0_);_(&quot;$&quot;* \(#,##0\);_(&quot;$&quot;* &quot;-&quot;??_);_(@_)"/>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none"/>
      </font>
      <numFmt numFmtId="164" formatCode="_(&quot;$&quot;* #,##0_);_(&quot;$&quot;* \(#,##0\);_(&quot;$&quot;* &quot;-&quot;??_);_(@_)"/>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64" formatCode="_(&quot;$&quot;* #,##0_);_(&quot;$&quot;* \(#,##0\);_(&quot;$&quot;* &quot;-&quot;??_);_(@_)"/>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none"/>
      </font>
      <numFmt numFmtId="164" formatCode="_(&quot;$&quot;* #,##0_);_(&quot;$&quot;* \(#,##0\);_(&quot;$&quot;* &quot;-&quot;??_);_(@_)"/>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none"/>
      </font>
      <numFmt numFmtId="164" formatCode="_(&quot;$&quot;* #,##0_);_(&quot;$&quot;* \(#,##0\);_(&quot;$&quot;* &quot;-&quot;??_);_(@_)"/>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none"/>
      </font>
      <numFmt numFmtId="164" formatCode="_(&quot;$&quot;* #,##0_);_(&quot;$&quot;* \(#,##0\);_(&quot;$&quot;* &quot;-&quot;??_);_(@_)"/>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none"/>
      </font>
      <numFmt numFmtId="164" formatCode="_(&quot;$&quot;* #,##0_);_(&quot;$&quot;* \(#,##0\);_(&quot;$&quot;* &quot;-&quot;??_);_(@_)"/>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none"/>
      </font>
      <numFmt numFmtId="164" formatCode="_(&quot;$&quot;* #,##0_);_(&quot;$&quot;* \(#,##0\);_(&quot;$&quot;* &quot;-&quot;??_);_(@_)"/>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none"/>
      </font>
      <numFmt numFmtId="164" formatCode="_(&quot;$&quot;* #,##0_);_(&quot;$&quot;* \(#,##0\);_(&quot;$&quot;* &quot;-&quot;??_);_(@_)"/>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none"/>
      </font>
      <numFmt numFmtId="164" formatCode="_(&quot;$&quot;* #,##0_);_(&quot;$&quot;* \(#,##0\);_(&quot;$&quot;* &quot;-&quot;??_);_(@_)"/>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none"/>
      </font>
      <numFmt numFmtId="164" formatCode="_(&quot;$&quot;* #,##0_);_(&quot;$&quot;* \(#,##0\);_(&quot;$&quot;* &quot;-&quot;??_);_(@_)"/>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top" textRotation="0" wrapText="0" indent="0" justifyLastLine="0" shrinkToFit="0" readingOrder="0"/>
    </dxf>
    <dxf>
      <alignment vertical="top" textRotation="0" indent="0" justifyLastLine="0" shrinkToFit="0" readingOrder="0"/>
    </dxf>
    <dxf>
      <border outline="0">
        <bottom style="thin">
          <color theme="1" tint="0.499984740745262"/>
        </bottom>
      </border>
    </dxf>
    <dxf>
      <font>
        <b val="0"/>
        <i val="0"/>
        <strike val="0"/>
        <condense val="0"/>
        <extend val="0"/>
        <outline val="0"/>
        <shadow val="0"/>
        <u val="none"/>
        <vertAlign val="baseline"/>
        <sz val="11"/>
        <color auto="1"/>
        <name val="Calibri"/>
        <scheme val="none"/>
      </font>
      <numFmt numFmtId="164" formatCode="_(&quot;$&quot;* #,##0_);_(&quot;$&quot;* \(#,##0\);_(&quot;$&quot;* &quot;-&quot;??_);_(@_)"/>
      <fill>
        <patternFill patternType="none">
          <fgColor indexed="64"/>
          <bgColor indexed="65"/>
        </patternFill>
      </fill>
      <alignment horizontal="general" vertical="top" textRotation="0" wrapText="0" indent="0" justifyLastLine="0" shrinkToFit="0" readingOrder="0"/>
    </dxf>
    <dxf>
      <border outline="0">
        <bottom style="medium">
          <color auto="1"/>
        </bottom>
      </border>
    </dxf>
    <dxf>
      <font>
        <b/>
        <i val="0"/>
        <strike val="0"/>
        <condense val="0"/>
        <extend val="0"/>
        <outline val="0"/>
        <shadow val="0"/>
        <u val="none"/>
        <vertAlign val="baseline"/>
        <sz val="11"/>
        <color theme="1"/>
        <name val="Calibri"/>
        <scheme val="none"/>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L381" totalsRowShown="0" headerRowDxfId="31" dataDxfId="29" totalsRowDxfId="27" headerRowBorderDxfId="30" tableBorderDxfId="28" headerRowCellStyle="Currency" dataCellStyle="Currency">
  <autoFilter ref="A2:L381" xr:uid="{00000000-0009-0000-0100-000001000000}"/>
  <sortState xmlns:xlrd2="http://schemas.microsoft.com/office/spreadsheetml/2017/richdata2" ref="A3:L381">
    <sortCondition ref="L2:L381"/>
  </sortState>
  <tableColumns count="12">
    <tableColumn id="3" xr3:uid="{00000000-0010-0000-0000-000003000000}" name="District Name" dataDxfId="26" totalsRowDxfId="25"/>
    <tableColumn id="2" xr3:uid="{00000000-0010-0000-0000-000002000000}" name="District #" dataDxfId="24" totalsRowDxfId="23"/>
    <tableColumn id="1" xr3:uid="{00000000-0010-0000-0000-000001000000}" name="Priority" dataDxfId="22" totalsRowDxfId="21"/>
    <tableColumn id="4" xr3:uid="{00000000-0010-0000-0000-000004000000}" name="Project Location and Description" dataDxfId="20" totalsRowDxfId="19"/>
    <tableColumn id="5" xr3:uid="{00000000-0010-0000-0000-000005000000}" name="Primary Purpose" dataDxfId="18" totalsRowDxfId="17"/>
    <tableColumn id="8" xr3:uid="{00000000-0010-0000-0000-000008000000}" name="FY26" dataDxfId="16" totalsRowDxfId="15" dataCellStyle="Currency"/>
    <tableColumn id="9" xr3:uid="{00000000-0010-0000-0000-000009000000}" name="FY27" dataDxfId="14" totalsRowDxfId="13" dataCellStyle="Currency"/>
    <tableColumn id="10" xr3:uid="{00000000-0010-0000-0000-00000A000000}" name="FY28" dataDxfId="12" totalsRowDxfId="11" dataCellStyle="Currency"/>
    <tableColumn id="11" xr3:uid="{00000000-0010-0000-0000-00000B000000}" name="FY29" dataDxfId="10" totalsRowDxfId="9" dataCellStyle="Currency"/>
    <tableColumn id="14" xr3:uid="{025C7D59-D70F-4B95-B16E-6323E217B290}" name="FY30" dataDxfId="8" totalsRowDxfId="7" dataCellStyle="Currency"/>
    <tableColumn id="17" xr3:uid="{186E3FEA-0338-4A2F-A381-93ABAA9B314C}" name="FY31" dataDxfId="6" totalsRowDxfId="5" dataCellStyle="Currency"/>
    <tableColumn id="12" xr3:uid="{00000000-0010-0000-0000-00000C000000}" name="FY26 Reuse" dataDxfId="4" totalsRowDxfId="3"/>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3BA16-C7ED-46FF-B67D-4E48C23E4DA9}">
  <dimension ref="A1:A6"/>
  <sheetViews>
    <sheetView topLeftCell="A5" workbookViewId="0">
      <selection activeCell="A6" sqref="A6"/>
    </sheetView>
  </sheetViews>
  <sheetFormatPr defaultRowHeight="15" x14ac:dyDescent="0.25"/>
  <cols>
    <col min="1" max="1" width="82.42578125" style="41" customWidth="1"/>
  </cols>
  <sheetData>
    <row r="1" spans="1:1" s="43" customFormat="1" ht="30" customHeight="1" x14ac:dyDescent="0.25">
      <c r="A1" s="42" t="s">
        <v>163</v>
      </c>
    </row>
    <row r="2" spans="1:1" ht="45" x14ac:dyDescent="0.25">
      <c r="A2" s="41" t="s">
        <v>164</v>
      </c>
    </row>
    <row r="3" spans="1:1" ht="60" x14ac:dyDescent="0.25">
      <c r="A3" s="41" t="s">
        <v>165</v>
      </c>
    </row>
    <row r="4" spans="1:1" ht="105.75" customHeight="1" x14ac:dyDescent="0.25">
      <c r="A4" s="41" t="s">
        <v>166</v>
      </c>
    </row>
    <row r="5" spans="1:1" ht="390" x14ac:dyDescent="0.25">
      <c r="A5" s="41" t="s">
        <v>168</v>
      </c>
    </row>
    <row r="6" spans="1:1" ht="134.25" customHeight="1" x14ac:dyDescent="0.25">
      <c r="A6" s="41" t="s">
        <v>167</v>
      </c>
    </row>
  </sheetData>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W589"/>
  <sheetViews>
    <sheetView tabSelected="1" zoomScaleNormal="100" zoomScalePageLayoutView="78" workbookViewId="0">
      <pane xSplit="1" ySplit="2" topLeftCell="B3" activePane="bottomRight" state="frozen"/>
      <selection pane="topRight" activeCell="B1" sqref="B1"/>
      <selection pane="bottomLeft" activeCell="A3" sqref="A3"/>
      <selection pane="bottomRight" activeCell="L383" sqref="L383"/>
    </sheetView>
  </sheetViews>
  <sheetFormatPr defaultColWidth="9.140625" defaultRowHeight="15" x14ac:dyDescent="0.25"/>
  <cols>
    <col min="1" max="1" width="23.5703125" style="2" customWidth="1"/>
    <col min="2" max="2" width="9.140625" style="1" customWidth="1"/>
    <col min="3" max="3" width="8.140625" style="1" customWidth="1"/>
    <col min="4" max="4" width="69.28515625" customWidth="1"/>
    <col min="5" max="5" width="10.42578125" customWidth="1"/>
    <col min="6" max="7" width="13.28515625" style="4" customWidth="1"/>
    <col min="8" max="8" width="13.42578125" style="4" customWidth="1"/>
    <col min="9" max="9" width="13.7109375" style="4" customWidth="1"/>
    <col min="10" max="10" width="14.85546875" style="4" customWidth="1"/>
    <col min="11" max="11" width="14.42578125" style="4" customWidth="1"/>
    <col min="12" max="12" width="14.42578125" style="34" customWidth="1"/>
    <col min="13" max="16384" width="9.140625" style="2"/>
  </cols>
  <sheetData>
    <row r="1" spans="1:12" ht="31.5" customHeight="1" x14ac:dyDescent="0.25">
      <c r="A1" s="120" t="s">
        <v>388</v>
      </c>
      <c r="B1" s="120"/>
      <c r="C1" s="120"/>
      <c r="D1" s="120"/>
      <c r="E1" s="120"/>
      <c r="F1" s="120"/>
      <c r="G1" s="120"/>
      <c r="H1" s="120"/>
      <c r="I1" s="120"/>
      <c r="J1" s="120"/>
      <c r="K1" s="120"/>
      <c r="L1" s="120"/>
    </row>
    <row r="2" spans="1:12" s="30" customFormat="1" ht="30.75" thickBot="1" x14ac:dyDescent="0.3">
      <c r="A2" s="30" t="s">
        <v>1</v>
      </c>
      <c r="B2" s="31" t="s">
        <v>0</v>
      </c>
      <c r="C2" s="30" t="s">
        <v>29</v>
      </c>
      <c r="D2" s="31" t="s">
        <v>2</v>
      </c>
      <c r="E2" s="31" t="s">
        <v>3</v>
      </c>
      <c r="F2" s="32" t="s">
        <v>61</v>
      </c>
      <c r="G2" s="32" t="s">
        <v>98</v>
      </c>
      <c r="H2" s="32" t="s">
        <v>130</v>
      </c>
      <c r="I2" s="32" t="s">
        <v>169</v>
      </c>
      <c r="J2" s="32" t="s">
        <v>263</v>
      </c>
      <c r="K2" s="32" t="s">
        <v>348</v>
      </c>
      <c r="L2" s="33" t="s">
        <v>350</v>
      </c>
    </row>
    <row r="3" spans="1:12" s="6" customFormat="1" ht="30" customHeight="1" x14ac:dyDescent="0.25">
      <c r="A3" s="6" t="s">
        <v>4</v>
      </c>
      <c r="B3" s="45">
        <v>3</v>
      </c>
      <c r="C3" s="45">
        <v>4</v>
      </c>
      <c r="D3" s="7" t="s">
        <v>170</v>
      </c>
      <c r="E3" s="5" t="s">
        <v>8</v>
      </c>
      <c r="F3" s="44">
        <v>3350000</v>
      </c>
      <c r="G3" s="100" t="s">
        <v>102</v>
      </c>
      <c r="H3" s="46"/>
      <c r="I3" s="44"/>
      <c r="J3" s="12"/>
      <c r="K3" s="12"/>
      <c r="L3" s="22" t="s">
        <v>453</v>
      </c>
    </row>
    <row r="4" spans="1:12" s="6" customFormat="1" x14ac:dyDescent="0.25">
      <c r="A4" s="6" t="s">
        <v>4</v>
      </c>
      <c r="B4" s="45">
        <v>3</v>
      </c>
      <c r="C4" s="45">
        <v>5</v>
      </c>
      <c r="D4" s="7" t="s">
        <v>171</v>
      </c>
      <c r="E4" s="5" t="s">
        <v>8</v>
      </c>
      <c r="F4" s="44"/>
      <c r="G4" s="44">
        <v>9415000</v>
      </c>
      <c r="H4" s="46"/>
      <c r="I4" s="44"/>
      <c r="J4" s="12"/>
      <c r="K4" s="12"/>
      <c r="L4" s="22" t="s">
        <v>453</v>
      </c>
    </row>
    <row r="5" spans="1:12" s="6" customFormat="1" x14ac:dyDescent="0.25">
      <c r="A5" s="6" t="s">
        <v>4</v>
      </c>
      <c r="B5" s="45">
        <v>3</v>
      </c>
      <c r="C5" s="45">
        <v>6</v>
      </c>
      <c r="D5" s="7" t="s">
        <v>172</v>
      </c>
      <c r="E5" s="5" t="s">
        <v>8</v>
      </c>
      <c r="F5" s="44"/>
      <c r="G5" s="44"/>
      <c r="H5" s="46">
        <v>3950000</v>
      </c>
      <c r="I5" s="44"/>
      <c r="J5" s="12"/>
      <c r="K5" s="12"/>
      <c r="L5" s="22" t="s">
        <v>453</v>
      </c>
    </row>
    <row r="6" spans="1:12" s="9" customFormat="1" x14ac:dyDescent="0.25">
      <c r="A6" s="6" t="s">
        <v>4</v>
      </c>
      <c r="B6" s="5">
        <v>3</v>
      </c>
      <c r="C6" s="5">
        <v>7</v>
      </c>
      <c r="D6" s="7" t="s">
        <v>173</v>
      </c>
      <c r="E6" s="5" t="s">
        <v>8</v>
      </c>
      <c r="F6" s="36"/>
      <c r="G6" s="19"/>
      <c r="H6" s="19"/>
      <c r="I6" s="8">
        <v>3800000</v>
      </c>
      <c r="J6" s="8"/>
      <c r="K6" s="8"/>
      <c r="L6" s="22" t="s">
        <v>453</v>
      </c>
    </row>
    <row r="7" spans="1:12" s="57" customFormat="1" ht="15.75" thickBot="1" x14ac:dyDescent="0.3">
      <c r="A7" s="57" t="s">
        <v>4</v>
      </c>
      <c r="B7" s="53">
        <v>3</v>
      </c>
      <c r="C7" s="53">
        <v>8</v>
      </c>
      <c r="D7" s="54" t="s">
        <v>312</v>
      </c>
      <c r="E7" s="53" t="s">
        <v>8</v>
      </c>
      <c r="F7" s="68"/>
      <c r="G7" s="116"/>
      <c r="H7" s="68"/>
      <c r="I7" s="55"/>
      <c r="J7" s="55">
        <v>2400000</v>
      </c>
      <c r="K7" s="55"/>
      <c r="L7" s="56" t="s">
        <v>453</v>
      </c>
    </row>
    <row r="8" spans="1:12" s="6" customFormat="1" ht="30" customHeight="1" x14ac:dyDescent="0.25">
      <c r="A8" s="6" t="s">
        <v>30</v>
      </c>
      <c r="B8" s="5">
        <v>56</v>
      </c>
      <c r="C8" s="5">
        <v>1</v>
      </c>
      <c r="D8" s="7" t="s">
        <v>36</v>
      </c>
      <c r="E8" s="5" t="s">
        <v>8</v>
      </c>
      <c r="F8" s="8">
        <v>102608</v>
      </c>
      <c r="G8" s="8"/>
      <c r="H8" s="8"/>
      <c r="I8" s="8"/>
      <c r="J8" s="12"/>
      <c r="K8" s="12"/>
      <c r="L8" s="22" t="s">
        <v>453</v>
      </c>
    </row>
    <row r="9" spans="1:12" s="6" customFormat="1" x14ac:dyDescent="0.25">
      <c r="A9" s="6" t="s">
        <v>30</v>
      </c>
      <c r="B9" s="5">
        <v>56</v>
      </c>
      <c r="C9" s="62">
        <v>2</v>
      </c>
      <c r="D9" s="7" t="s">
        <v>428</v>
      </c>
      <c r="E9" s="5" t="s">
        <v>8</v>
      </c>
      <c r="F9" s="63">
        <v>450000</v>
      </c>
      <c r="G9" s="63"/>
      <c r="H9" s="63"/>
      <c r="I9" s="63"/>
      <c r="J9" s="12"/>
      <c r="K9" s="12"/>
      <c r="L9" s="22" t="s">
        <v>453</v>
      </c>
    </row>
    <row r="10" spans="1:12" s="6" customFormat="1" x14ac:dyDescent="0.25">
      <c r="A10" s="6" t="s">
        <v>30</v>
      </c>
      <c r="B10" s="5">
        <v>56</v>
      </c>
      <c r="C10" s="62">
        <v>3</v>
      </c>
      <c r="D10" s="7" t="s">
        <v>429</v>
      </c>
      <c r="E10" s="5" t="s">
        <v>8</v>
      </c>
      <c r="F10" s="63">
        <v>475000</v>
      </c>
      <c r="G10" s="63"/>
      <c r="H10" s="63"/>
      <c r="I10" s="63"/>
      <c r="J10" s="12"/>
      <c r="K10" s="12"/>
      <c r="L10" s="22" t="s">
        <v>453</v>
      </c>
    </row>
    <row r="11" spans="1:12" s="6" customFormat="1" x14ac:dyDescent="0.25">
      <c r="A11" s="6" t="s">
        <v>30</v>
      </c>
      <c r="B11" s="5">
        <v>56</v>
      </c>
      <c r="C11" s="62">
        <v>4</v>
      </c>
      <c r="D11" s="7" t="s">
        <v>430</v>
      </c>
      <c r="E11" s="5" t="s">
        <v>8</v>
      </c>
      <c r="F11" s="63">
        <v>500000</v>
      </c>
      <c r="G11" s="63"/>
      <c r="H11" s="63"/>
      <c r="I11" s="63"/>
      <c r="J11" s="12"/>
      <c r="K11" s="12"/>
      <c r="L11" s="22" t="s">
        <v>453</v>
      </c>
    </row>
    <row r="12" spans="1:12" s="6" customFormat="1" x14ac:dyDescent="0.25">
      <c r="A12" s="6" t="s">
        <v>30</v>
      </c>
      <c r="B12" s="5">
        <v>56</v>
      </c>
      <c r="C12" s="62">
        <v>5</v>
      </c>
      <c r="D12" s="7" t="s">
        <v>431</v>
      </c>
      <c r="E12" s="5" t="s">
        <v>8</v>
      </c>
      <c r="F12" s="61"/>
      <c r="G12" s="63"/>
      <c r="H12" s="63"/>
      <c r="I12" s="63"/>
      <c r="J12" s="63">
        <v>750000</v>
      </c>
      <c r="K12" s="12"/>
      <c r="L12" s="22" t="s">
        <v>453</v>
      </c>
    </row>
    <row r="13" spans="1:12" s="57" customFormat="1" ht="15.75" thickBot="1" x14ac:dyDescent="0.3">
      <c r="A13" s="57" t="s">
        <v>30</v>
      </c>
      <c r="B13" s="53">
        <v>56</v>
      </c>
      <c r="C13" s="67"/>
      <c r="D13" s="54" t="s">
        <v>432</v>
      </c>
      <c r="E13" s="53" t="s">
        <v>8</v>
      </c>
      <c r="F13" s="68"/>
      <c r="G13" s="68"/>
      <c r="H13" s="68"/>
      <c r="I13" s="68"/>
      <c r="J13" s="68"/>
      <c r="K13" s="68">
        <v>1500000</v>
      </c>
      <c r="L13" s="56" t="s">
        <v>453</v>
      </c>
    </row>
    <row r="14" spans="1:12" s="6" customFormat="1" ht="30" customHeight="1" x14ac:dyDescent="0.25">
      <c r="A14" s="20" t="s">
        <v>5</v>
      </c>
      <c r="B14" s="62">
        <v>5</v>
      </c>
      <c r="C14" s="62">
        <v>1</v>
      </c>
      <c r="D14" s="7" t="s">
        <v>141</v>
      </c>
      <c r="E14" s="5" t="s">
        <v>8</v>
      </c>
      <c r="F14" s="63">
        <v>3829327</v>
      </c>
      <c r="G14" s="63"/>
      <c r="H14" s="63"/>
      <c r="I14" s="63"/>
      <c r="J14" s="12"/>
      <c r="K14" s="12"/>
      <c r="L14" s="22" t="s">
        <v>436</v>
      </c>
    </row>
    <row r="15" spans="1:12" s="6" customFormat="1" x14ac:dyDescent="0.25">
      <c r="A15" s="20" t="s">
        <v>5</v>
      </c>
      <c r="B15" s="5">
        <v>5</v>
      </c>
      <c r="C15" s="5">
        <v>2</v>
      </c>
      <c r="D15" s="3" t="s">
        <v>70</v>
      </c>
      <c r="E15" s="5" t="s">
        <v>8</v>
      </c>
      <c r="F15" s="8">
        <v>6298005</v>
      </c>
      <c r="G15" s="8"/>
      <c r="H15" s="8"/>
      <c r="I15" s="8"/>
      <c r="J15" s="12"/>
      <c r="K15" s="12"/>
      <c r="L15" s="22" t="s">
        <v>436</v>
      </c>
    </row>
    <row r="16" spans="1:12" s="6" customFormat="1" x14ac:dyDescent="0.25">
      <c r="A16" s="20" t="s">
        <v>5</v>
      </c>
      <c r="B16" s="5">
        <v>5</v>
      </c>
      <c r="C16" s="49">
        <v>3</v>
      </c>
      <c r="D16" s="7" t="s">
        <v>291</v>
      </c>
      <c r="E16" s="5" t="s">
        <v>8</v>
      </c>
      <c r="F16" s="50">
        <v>493980</v>
      </c>
      <c r="G16" s="50"/>
      <c r="H16" s="50"/>
      <c r="I16" s="50"/>
      <c r="J16" s="12"/>
      <c r="K16" s="12"/>
      <c r="L16" s="22" t="s">
        <v>436</v>
      </c>
    </row>
    <row r="17" spans="1:12" s="6" customFormat="1" x14ac:dyDescent="0.25">
      <c r="A17" s="20" t="s">
        <v>5</v>
      </c>
      <c r="B17" s="45">
        <v>5</v>
      </c>
      <c r="C17" s="45">
        <v>4</v>
      </c>
      <c r="D17" s="7" t="s">
        <v>69</v>
      </c>
      <c r="E17" s="5" t="s">
        <v>8</v>
      </c>
      <c r="F17" s="44">
        <v>7818250</v>
      </c>
      <c r="G17" s="44"/>
      <c r="H17" s="44"/>
      <c r="I17" s="44"/>
      <c r="J17" s="12"/>
      <c r="K17" s="12"/>
      <c r="L17" s="22" t="s">
        <v>436</v>
      </c>
    </row>
    <row r="18" spans="1:12" s="6" customFormat="1" x14ac:dyDescent="0.25">
      <c r="A18" s="20" t="s">
        <v>5</v>
      </c>
      <c r="B18" s="45">
        <v>5</v>
      </c>
      <c r="C18" s="45">
        <v>5</v>
      </c>
      <c r="D18" s="7" t="s">
        <v>68</v>
      </c>
      <c r="E18" s="5" t="s">
        <v>8</v>
      </c>
      <c r="F18" s="44">
        <v>418341</v>
      </c>
      <c r="G18" s="44"/>
      <c r="H18" s="44"/>
      <c r="I18" s="44"/>
      <c r="J18" s="12"/>
      <c r="K18" s="12"/>
      <c r="L18" s="22" t="s">
        <v>436</v>
      </c>
    </row>
    <row r="19" spans="1:12" s="6" customFormat="1" x14ac:dyDescent="0.25">
      <c r="A19" s="20" t="s">
        <v>5</v>
      </c>
      <c r="B19" s="49">
        <v>5</v>
      </c>
      <c r="C19" s="49">
        <v>6</v>
      </c>
      <c r="D19" s="7" t="s">
        <v>266</v>
      </c>
      <c r="E19" s="5" t="s">
        <v>8</v>
      </c>
      <c r="F19" s="50">
        <v>574604</v>
      </c>
      <c r="G19" s="50"/>
      <c r="H19" s="50"/>
      <c r="I19" s="50"/>
      <c r="J19" s="12"/>
      <c r="K19" s="12"/>
      <c r="L19" s="22" t="s">
        <v>453</v>
      </c>
    </row>
    <row r="20" spans="1:12" s="6" customFormat="1" x14ac:dyDescent="0.25">
      <c r="A20" s="20" t="s">
        <v>5</v>
      </c>
      <c r="B20" s="45">
        <v>5</v>
      </c>
      <c r="C20" s="45">
        <v>7</v>
      </c>
      <c r="D20" t="s">
        <v>143</v>
      </c>
      <c r="E20" s="5" t="s">
        <v>8</v>
      </c>
      <c r="F20" s="44">
        <v>2875000</v>
      </c>
      <c r="G20" s="44"/>
      <c r="H20" s="44"/>
      <c r="I20" s="44"/>
      <c r="J20" s="12"/>
      <c r="K20" s="12"/>
      <c r="L20" s="22" t="s">
        <v>436</v>
      </c>
    </row>
    <row r="21" spans="1:12" s="6" customFormat="1" x14ac:dyDescent="0.25">
      <c r="A21" s="6" t="s">
        <v>5</v>
      </c>
      <c r="B21" s="5">
        <v>5</v>
      </c>
      <c r="C21" s="5">
        <v>8</v>
      </c>
      <c r="D21" s="6" t="s">
        <v>195</v>
      </c>
      <c r="E21" s="5" t="s">
        <v>6</v>
      </c>
      <c r="F21" s="8">
        <v>8560729</v>
      </c>
      <c r="G21" s="8"/>
      <c r="H21" s="8"/>
      <c r="I21" s="8"/>
      <c r="J21" s="12"/>
      <c r="K21" s="12"/>
      <c r="L21" s="22" t="s">
        <v>453</v>
      </c>
    </row>
    <row r="22" spans="1:12" s="6" customFormat="1" ht="15" customHeight="1" x14ac:dyDescent="0.25">
      <c r="A22" s="6" t="s">
        <v>5</v>
      </c>
      <c r="B22" s="16">
        <v>5</v>
      </c>
      <c r="C22" s="5">
        <v>9</v>
      </c>
      <c r="D22" s="7" t="s">
        <v>196</v>
      </c>
      <c r="E22" s="5" t="s">
        <v>8</v>
      </c>
      <c r="F22" s="8">
        <v>4210000</v>
      </c>
      <c r="G22" s="8"/>
      <c r="H22" s="8"/>
      <c r="I22" s="8"/>
      <c r="J22" s="8"/>
      <c r="K22" s="8"/>
      <c r="L22" s="22" t="s">
        <v>453</v>
      </c>
    </row>
    <row r="23" spans="1:12" s="6" customFormat="1" x14ac:dyDescent="0.25">
      <c r="A23" s="6" t="s">
        <v>5</v>
      </c>
      <c r="B23" s="5">
        <v>5</v>
      </c>
      <c r="C23" s="5">
        <v>10</v>
      </c>
      <c r="D23" s="7" t="s">
        <v>311</v>
      </c>
      <c r="E23" s="5" t="s">
        <v>8</v>
      </c>
      <c r="F23" s="8">
        <v>12649661</v>
      </c>
      <c r="G23" s="8"/>
      <c r="H23" s="8"/>
      <c r="I23" s="8"/>
      <c r="J23" s="12"/>
      <c r="K23" s="12"/>
      <c r="L23" s="22" t="s">
        <v>453</v>
      </c>
    </row>
    <row r="24" spans="1:12" s="6" customFormat="1" x14ac:dyDescent="0.25">
      <c r="A24" s="20" t="s">
        <v>5</v>
      </c>
      <c r="B24" s="5">
        <v>5</v>
      </c>
      <c r="C24" s="16">
        <v>11</v>
      </c>
      <c r="D24" s="7" t="s">
        <v>47</v>
      </c>
      <c r="E24" s="5" t="s">
        <v>7</v>
      </c>
      <c r="F24" s="44">
        <v>8951000</v>
      </c>
      <c r="G24" s="44"/>
      <c r="H24" s="44"/>
      <c r="I24" s="44"/>
      <c r="J24" s="12"/>
      <c r="K24" s="12"/>
      <c r="L24" s="22" t="s">
        <v>436</v>
      </c>
    </row>
    <row r="25" spans="1:12" s="6" customFormat="1" x14ac:dyDescent="0.25">
      <c r="A25" s="20" t="s">
        <v>5</v>
      </c>
      <c r="B25" s="45">
        <v>5</v>
      </c>
      <c r="C25" s="45">
        <v>12</v>
      </c>
      <c r="D25" s="7" t="s">
        <v>310</v>
      </c>
      <c r="E25" s="5" t="s">
        <v>7</v>
      </c>
      <c r="F25" s="44">
        <v>7076000</v>
      </c>
      <c r="G25" s="44"/>
      <c r="H25" s="44"/>
      <c r="I25" s="44"/>
      <c r="J25" s="12"/>
      <c r="K25" s="12"/>
      <c r="L25" s="22" t="s">
        <v>436</v>
      </c>
    </row>
    <row r="26" spans="1:12" s="6" customFormat="1" x14ac:dyDescent="0.25">
      <c r="A26" s="20" t="s">
        <v>5</v>
      </c>
      <c r="B26" s="45">
        <v>5</v>
      </c>
      <c r="C26" s="45">
        <v>13</v>
      </c>
      <c r="D26" s="7" t="s">
        <v>142</v>
      </c>
      <c r="E26" s="5" t="s">
        <v>7</v>
      </c>
      <c r="F26" s="44">
        <v>951669</v>
      </c>
      <c r="G26" s="44"/>
      <c r="H26" s="44"/>
      <c r="I26" s="44"/>
      <c r="J26" s="12"/>
      <c r="K26" s="12"/>
      <c r="L26" s="22" t="s">
        <v>436</v>
      </c>
    </row>
    <row r="27" spans="1:12" s="6" customFormat="1" x14ac:dyDescent="0.25">
      <c r="A27" s="20" t="s">
        <v>5</v>
      </c>
      <c r="B27" s="5">
        <v>5</v>
      </c>
      <c r="C27" s="49">
        <v>14</v>
      </c>
      <c r="D27" s="7" t="s">
        <v>292</v>
      </c>
      <c r="E27" s="5" t="s">
        <v>7</v>
      </c>
      <c r="F27" s="50">
        <v>3030700</v>
      </c>
      <c r="G27" s="50"/>
      <c r="H27" s="50"/>
      <c r="I27" s="50"/>
      <c r="J27" s="12"/>
      <c r="K27" s="12"/>
      <c r="L27" s="22" t="s">
        <v>436</v>
      </c>
    </row>
    <row r="28" spans="1:12" s="6" customFormat="1" x14ac:dyDescent="0.25">
      <c r="A28" s="20" t="s">
        <v>5</v>
      </c>
      <c r="B28" s="5">
        <v>5</v>
      </c>
      <c r="C28" s="49">
        <v>15</v>
      </c>
      <c r="D28" s="7" t="s">
        <v>267</v>
      </c>
      <c r="E28" s="5" t="s">
        <v>7</v>
      </c>
      <c r="F28" s="50">
        <v>3161900</v>
      </c>
      <c r="G28" s="50"/>
      <c r="H28" s="50"/>
      <c r="I28" s="50"/>
      <c r="J28" s="12"/>
      <c r="K28" s="12"/>
      <c r="L28" s="22" t="s">
        <v>436</v>
      </c>
    </row>
    <row r="29" spans="1:12" s="6" customFormat="1" x14ac:dyDescent="0.25">
      <c r="A29" s="20" t="s">
        <v>5</v>
      </c>
      <c r="B29" s="45">
        <v>5</v>
      </c>
      <c r="C29" s="45">
        <v>16</v>
      </c>
      <c r="D29" s="7" t="s">
        <v>101</v>
      </c>
      <c r="E29" s="5" t="s">
        <v>7</v>
      </c>
      <c r="F29" s="44">
        <v>1153000</v>
      </c>
      <c r="G29" s="44"/>
      <c r="H29" s="44"/>
      <c r="I29" s="44"/>
      <c r="J29" s="12"/>
      <c r="K29" s="12"/>
      <c r="L29" s="22" t="s">
        <v>436</v>
      </c>
    </row>
    <row r="30" spans="1:12" s="6" customFormat="1" x14ac:dyDescent="0.25">
      <c r="A30" s="2" t="s">
        <v>5</v>
      </c>
      <c r="B30" s="5">
        <v>5</v>
      </c>
      <c r="C30" s="5">
        <v>17</v>
      </c>
      <c r="D30" s="7" t="s">
        <v>398</v>
      </c>
      <c r="E30" s="5" t="s">
        <v>8</v>
      </c>
      <c r="F30" s="8"/>
      <c r="G30" s="8">
        <v>28542000</v>
      </c>
      <c r="H30" s="8"/>
      <c r="I30" s="8"/>
      <c r="J30" s="12"/>
      <c r="K30" s="12"/>
      <c r="L30" s="22" t="s">
        <v>453</v>
      </c>
    </row>
    <row r="31" spans="1:12" s="6" customFormat="1" x14ac:dyDescent="0.25">
      <c r="A31" s="2" t="s">
        <v>5</v>
      </c>
      <c r="B31" s="5">
        <v>5</v>
      </c>
      <c r="C31" s="1">
        <v>18</v>
      </c>
      <c r="D31" t="s">
        <v>132</v>
      </c>
      <c r="E31" s="38" t="s">
        <v>8</v>
      </c>
      <c r="F31" s="8"/>
      <c r="G31" s="8">
        <v>16099000</v>
      </c>
      <c r="H31" s="8"/>
      <c r="I31" s="8"/>
      <c r="J31" s="12"/>
      <c r="K31" s="12"/>
      <c r="L31" s="22" t="s">
        <v>453</v>
      </c>
    </row>
    <row r="32" spans="1:12" s="6" customFormat="1" x14ac:dyDescent="0.25">
      <c r="A32" s="6" t="s">
        <v>5</v>
      </c>
      <c r="B32" s="5">
        <v>5</v>
      </c>
      <c r="C32" s="5">
        <v>19</v>
      </c>
      <c r="D32" s="6" t="s">
        <v>271</v>
      </c>
      <c r="E32" s="5" t="s">
        <v>8</v>
      </c>
      <c r="F32" s="8"/>
      <c r="G32" s="8">
        <v>12100000</v>
      </c>
      <c r="H32" s="8"/>
      <c r="I32" s="8"/>
      <c r="J32" s="12"/>
      <c r="K32" s="12"/>
      <c r="L32" s="22" t="s">
        <v>453</v>
      </c>
    </row>
    <row r="33" spans="1:12" s="6" customFormat="1" x14ac:dyDescent="0.25">
      <c r="A33" s="2" t="s">
        <v>5</v>
      </c>
      <c r="B33" s="5">
        <v>5</v>
      </c>
      <c r="C33" s="5">
        <v>20</v>
      </c>
      <c r="D33" s="7" t="s">
        <v>399</v>
      </c>
      <c r="E33" s="5" t="s">
        <v>8</v>
      </c>
      <c r="F33" s="8"/>
      <c r="G33" s="8">
        <v>2224000</v>
      </c>
      <c r="H33" s="8"/>
      <c r="I33" s="8"/>
      <c r="J33" s="8"/>
      <c r="K33" s="8"/>
      <c r="L33" s="22" t="s">
        <v>453</v>
      </c>
    </row>
    <row r="34" spans="1:12" s="6" customFormat="1" x14ac:dyDescent="0.25">
      <c r="A34" s="2" t="s">
        <v>5</v>
      </c>
      <c r="B34" s="5">
        <v>5</v>
      </c>
      <c r="C34" s="5">
        <v>21</v>
      </c>
      <c r="D34" s="7" t="s">
        <v>198</v>
      </c>
      <c r="E34" s="5" t="s">
        <v>8</v>
      </c>
      <c r="F34" s="8"/>
      <c r="G34" s="8"/>
      <c r="H34" s="8">
        <v>37871400</v>
      </c>
      <c r="I34" s="8"/>
      <c r="J34" s="12"/>
      <c r="K34" s="12"/>
      <c r="L34" s="22" t="s">
        <v>453</v>
      </c>
    </row>
    <row r="35" spans="1:12" s="11" customFormat="1" x14ac:dyDescent="0.25">
      <c r="A35" s="6" t="s">
        <v>5</v>
      </c>
      <c r="B35" s="5">
        <v>5</v>
      </c>
      <c r="C35" s="1">
        <v>22</v>
      </c>
      <c r="D35" t="s">
        <v>314</v>
      </c>
      <c r="E35" s="38" t="s">
        <v>8</v>
      </c>
      <c r="F35" s="4"/>
      <c r="G35" s="4"/>
      <c r="H35" s="4">
        <v>6183000</v>
      </c>
      <c r="I35" s="4"/>
      <c r="J35" s="4"/>
      <c r="K35" s="4"/>
      <c r="L35" s="22" t="s">
        <v>453</v>
      </c>
    </row>
    <row r="36" spans="1:12" s="6" customFormat="1" x14ac:dyDescent="0.25">
      <c r="A36" s="2" t="s">
        <v>5</v>
      </c>
      <c r="B36" s="5">
        <v>5</v>
      </c>
      <c r="C36" s="5">
        <v>23</v>
      </c>
      <c r="D36" s="7" t="s">
        <v>268</v>
      </c>
      <c r="E36" s="5" t="s">
        <v>8</v>
      </c>
      <c r="F36" s="8"/>
      <c r="G36" s="8"/>
      <c r="H36" s="8">
        <v>10501000</v>
      </c>
      <c r="I36" s="8"/>
      <c r="J36" s="12"/>
      <c r="K36" s="12"/>
      <c r="L36" s="22" t="s">
        <v>453</v>
      </c>
    </row>
    <row r="37" spans="1:12" s="6" customFormat="1" x14ac:dyDescent="0.25">
      <c r="A37" s="6" t="s">
        <v>5</v>
      </c>
      <c r="B37" s="5">
        <v>5</v>
      </c>
      <c r="C37" s="5">
        <v>24</v>
      </c>
      <c r="D37" s="7" t="s">
        <v>269</v>
      </c>
      <c r="E37" s="5" t="s">
        <v>8</v>
      </c>
      <c r="F37" s="8"/>
      <c r="G37" s="8"/>
      <c r="H37" s="8">
        <v>5797000</v>
      </c>
      <c r="I37" s="8"/>
      <c r="J37" s="12"/>
      <c r="K37" s="12"/>
      <c r="L37" s="22" t="s">
        <v>453</v>
      </c>
    </row>
    <row r="38" spans="1:12" s="6" customFormat="1" x14ac:dyDescent="0.25">
      <c r="A38" s="2" t="s">
        <v>5</v>
      </c>
      <c r="B38" s="5">
        <v>5</v>
      </c>
      <c r="C38" s="5">
        <v>25</v>
      </c>
      <c r="D38" s="7" t="s">
        <v>405</v>
      </c>
      <c r="E38" s="5" t="s">
        <v>8</v>
      </c>
      <c r="F38" s="8"/>
      <c r="G38" s="8"/>
      <c r="H38" s="8">
        <v>3463000</v>
      </c>
      <c r="I38" s="8"/>
      <c r="J38" s="8"/>
      <c r="K38" s="8"/>
      <c r="L38" s="22" t="s">
        <v>453</v>
      </c>
    </row>
    <row r="39" spans="1:12" s="6" customFormat="1" x14ac:dyDescent="0.25">
      <c r="A39" s="17" t="s">
        <v>5</v>
      </c>
      <c r="B39" s="16">
        <v>5</v>
      </c>
      <c r="C39" s="5">
        <v>26</v>
      </c>
      <c r="D39" s="6" t="s">
        <v>261</v>
      </c>
      <c r="E39" s="5" t="s">
        <v>8</v>
      </c>
      <c r="F39" s="8"/>
      <c r="G39" s="8"/>
      <c r="H39" s="8"/>
      <c r="I39" s="8">
        <v>12304000</v>
      </c>
      <c r="J39" s="8"/>
      <c r="K39" s="8"/>
      <c r="L39" s="22" t="s">
        <v>453</v>
      </c>
    </row>
    <row r="40" spans="1:12" x14ac:dyDescent="0.25">
      <c r="A40" s="6" t="s">
        <v>5</v>
      </c>
      <c r="B40" s="5">
        <v>5</v>
      </c>
      <c r="C40" s="1">
        <v>27</v>
      </c>
      <c r="D40" t="s">
        <v>131</v>
      </c>
      <c r="E40" s="38" t="s">
        <v>8</v>
      </c>
      <c r="I40" s="4">
        <v>4316000</v>
      </c>
      <c r="L40" s="22" t="s">
        <v>453</v>
      </c>
    </row>
    <row r="41" spans="1:12" s="6" customFormat="1" x14ac:dyDescent="0.25">
      <c r="A41" s="6" t="s">
        <v>5</v>
      </c>
      <c r="B41" s="5">
        <v>5</v>
      </c>
      <c r="C41" s="5">
        <v>28</v>
      </c>
      <c r="D41" s="7" t="s">
        <v>272</v>
      </c>
      <c r="E41" s="5" t="s">
        <v>8</v>
      </c>
      <c r="F41" s="8"/>
      <c r="G41" s="8"/>
      <c r="H41" s="8"/>
      <c r="I41" s="8">
        <v>24706000</v>
      </c>
      <c r="J41" s="12"/>
      <c r="K41" s="12"/>
      <c r="L41" s="22" t="s">
        <v>453</v>
      </c>
    </row>
    <row r="42" spans="1:12" s="6" customFormat="1" x14ac:dyDescent="0.25">
      <c r="A42" s="2" t="s">
        <v>5</v>
      </c>
      <c r="B42" s="5">
        <v>5</v>
      </c>
      <c r="C42" s="5">
        <v>29</v>
      </c>
      <c r="D42" s="7" t="s">
        <v>400</v>
      </c>
      <c r="E42" s="5" t="s">
        <v>8</v>
      </c>
      <c r="F42" s="8"/>
      <c r="G42" s="8"/>
      <c r="H42" s="8"/>
      <c r="I42" s="8">
        <v>2500000</v>
      </c>
      <c r="J42" s="8"/>
      <c r="K42" s="8"/>
      <c r="L42" s="22" t="s">
        <v>453</v>
      </c>
    </row>
    <row r="43" spans="1:12" s="6" customFormat="1" x14ac:dyDescent="0.25">
      <c r="A43" s="6" t="s">
        <v>5</v>
      </c>
      <c r="B43" s="5">
        <v>5</v>
      </c>
      <c r="C43" s="5">
        <v>30</v>
      </c>
      <c r="D43" s="6" t="s">
        <v>262</v>
      </c>
      <c r="E43" s="5" t="s">
        <v>8</v>
      </c>
      <c r="F43" s="8"/>
      <c r="G43" s="8"/>
      <c r="H43" s="8"/>
      <c r="I43" s="8"/>
      <c r="J43" s="8">
        <v>33707000</v>
      </c>
      <c r="K43" s="8"/>
      <c r="L43" s="22" t="s">
        <v>453</v>
      </c>
    </row>
    <row r="44" spans="1:12" s="6" customFormat="1" x14ac:dyDescent="0.25">
      <c r="A44" s="6" t="s">
        <v>5</v>
      </c>
      <c r="B44" s="5">
        <v>5</v>
      </c>
      <c r="C44" s="5">
        <v>31</v>
      </c>
      <c r="D44" s="7" t="s">
        <v>401</v>
      </c>
      <c r="E44" s="5" t="s">
        <v>8</v>
      </c>
      <c r="F44" s="8"/>
      <c r="G44" s="8"/>
      <c r="H44" s="8"/>
      <c r="I44" s="8"/>
      <c r="J44" s="12">
        <v>7413000</v>
      </c>
      <c r="K44" s="12"/>
      <c r="L44" s="22" t="s">
        <v>453</v>
      </c>
    </row>
    <row r="45" spans="1:12" s="6" customFormat="1" x14ac:dyDescent="0.25">
      <c r="A45" s="6" t="s">
        <v>5</v>
      </c>
      <c r="B45" s="5">
        <v>5</v>
      </c>
      <c r="C45" s="5">
        <v>32</v>
      </c>
      <c r="D45" s="7" t="s">
        <v>402</v>
      </c>
      <c r="E45" s="5" t="s">
        <v>8</v>
      </c>
      <c r="F45" s="8"/>
      <c r="G45" s="8"/>
      <c r="H45" s="8"/>
      <c r="I45" s="8"/>
      <c r="J45" s="12">
        <v>15472000</v>
      </c>
      <c r="K45" s="12"/>
      <c r="L45" s="22" t="s">
        <v>453</v>
      </c>
    </row>
    <row r="46" spans="1:12" s="6" customFormat="1" x14ac:dyDescent="0.25">
      <c r="A46" s="6" t="s">
        <v>5</v>
      </c>
      <c r="B46" s="5">
        <v>5</v>
      </c>
      <c r="C46" s="5">
        <v>33</v>
      </c>
      <c r="D46" s="3" t="s">
        <v>313</v>
      </c>
      <c r="E46" s="5" t="s">
        <v>8</v>
      </c>
      <c r="F46" s="8"/>
      <c r="G46" s="8"/>
      <c r="H46" s="8"/>
      <c r="I46" s="8"/>
      <c r="J46" s="12">
        <v>2600000</v>
      </c>
      <c r="K46" s="12"/>
      <c r="L46" s="22" t="s">
        <v>453</v>
      </c>
    </row>
    <row r="47" spans="1:12" s="6" customFormat="1" x14ac:dyDescent="0.25">
      <c r="A47" s="6" t="s">
        <v>5</v>
      </c>
      <c r="B47" s="5">
        <v>5</v>
      </c>
      <c r="C47" s="5">
        <v>34</v>
      </c>
      <c r="D47" s="7" t="s">
        <v>270</v>
      </c>
      <c r="E47" s="5" t="s">
        <v>8</v>
      </c>
      <c r="F47" s="8"/>
      <c r="G47" s="8"/>
      <c r="H47" s="8"/>
      <c r="I47" s="8"/>
      <c r="J47" s="4"/>
      <c r="K47" s="12">
        <v>2800000</v>
      </c>
      <c r="L47" s="22" t="s">
        <v>453</v>
      </c>
    </row>
    <row r="48" spans="1:12" s="6" customFormat="1" x14ac:dyDescent="0.25">
      <c r="A48" s="2" t="s">
        <v>5</v>
      </c>
      <c r="B48" s="5">
        <v>5</v>
      </c>
      <c r="C48" s="5">
        <v>35</v>
      </c>
      <c r="D48" s="7" t="s">
        <v>197</v>
      </c>
      <c r="E48" s="5" t="s">
        <v>8</v>
      </c>
      <c r="F48" s="8"/>
      <c r="G48" s="8"/>
      <c r="H48" s="8"/>
      <c r="I48" s="19"/>
      <c r="J48" s="19"/>
      <c r="K48" s="19">
        <v>33001000</v>
      </c>
      <c r="L48" s="22" t="s">
        <v>453</v>
      </c>
    </row>
    <row r="49" spans="1:12" s="6" customFormat="1" x14ac:dyDescent="0.25">
      <c r="A49" s="6" t="s">
        <v>5</v>
      </c>
      <c r="B49" s="5">
        <v>5</v>
      </c>
      <c r="C49" s="5">
        <v>36</v>
      </c>
      <c r="D49" s="7" t="s">
        <v>403</v>
      </c>
      <c r="E49" s="5" t="s">
        <v>8</v>
      </c>
      <c r="F49" s="8"/>
      <c r="G49" s="8"/>
      <c r="H49" s="8"/>
      <c r="I49" s="8"/>
      <c r="J49" s="12"/>
      <c r="K49" s="12">
        <v>5452000</v>
      </c>
      <c r="L49" s="22" t="s">
        <v>453</v>
      </c>
    </row>
    <row r="50" spans="1:12" s="57" customFormat="1" ht="15.75" thickBot="1" x14ac:dyDescent="0.3">
      <c r="A50" s="57" t="s">
        <v>5</v>
      </c>
      <c r="B50" s="53">
        <v>5</v>
      </c>
      <c r="C50" s="53">
        <v>37</v>
      </c>
      <c r="D50" s="54" t="s">
        <v>273</v>
      </c>
      <c r="E50" s="53"/>
      <c r="F50" s="55"/>
      <c r="G50" s="55"/>
      <c r="H50" s="55"/>
      <c r="I50" s="55"/>
      <c r="J50" s="65"/>
      <c r="K50" s="65">
        <v>2600000</v>
      </c>
      <c r="L50" s="56" t="s">
        <v>453</v>
      </c>
    </row>
    <row r="51" spans="1:12" s="6" customFormat="1" ht="30" customHeight="1" thickBot="1" x14ac:dyDescent="0.3">
      <c r="A51" s="17" t="s">
        <v>31</v>
      </c>
      <c r="B51" s="16">
        <v>6</v>
      </c>
      <c r="C51" s="16">
        <v>5</v>
      </c>
      <c r="D51" s="7" t="s">
        <v>48</v>
      </c>
      <c r="E51" s="16" t="s">
        <v>8</v>
      </c>
      <c r="F51" s="8">
        <v>300000</v>
      </c>
      <c r="G51" s="8" t="s">
        <v>102</v>
      </c>
      <c r="H51" s="8"/>
      <c r="I51" s="19"/>
      <c r="J51" s="19"/>
      <c r="K51" s="19"/>
      <c r="L51" s="22" t="s">
        <v>453</v>
      </c>
    </row>
    <row r="52" spans="1:12" s="69" customFormat="1" ht="15.75" thickBot="1" x14ac:dyDescent="0.3">
      <c r="A52" s="118" t="s">
        <v>31</v>
      </c>
      <c r="B52" s="108">
        <v>6</v>
      </c>
      <c r="C52" s="108">
        <v>6</v>
      </c>
      <c r="D52" s="71" t="s">
        <v>49</v>
      </c>
      <c r="E52" s="70" t="s">
        <v>7</v>
      </c>
      <c r="F52" s="72"/>
      <c r="G52" s="72">
        <v>500000</v>
      </c>
      <c r="H52" s="72"/>
      <c r="I52" s="109"/>
      <c r="J52" s="109"/>
      <c r="K52" s="109"/>
      <c r="L52" s="73" t="s">
        <v>453</v>
      </c>
    </row>
    <row r="53" spans="1:12" s="6" customFormat="1" ht="30" customHeight="1" x14ac:dyDescent="0.25">
      <c r="A53" s="6" t="s">
        <v>9</v>
      </c>
      <c r="B53" s="16">
        <v>7</v>
      </c>
      <c r="C53" s="16">
        <v>1</v>
      </c>
      <c r="D53" s="7" t="s">
        <v>435</v>
      </c>
      <c r="E53" s="5" t="s">
        <v>10</v>
      </c>
      <c r="F53" s="8">
        <v>80000000</v>
      </c>
      <c r="G53" s="8"/>
      <c r="H53" s="8"/>
      <c r="I53" s="8"/>
      <c r="J53" s="8"/>
      <c r="K53" s="8"/>
      <c r="L53" s="22" t="s">
        <v>453</v>
      </c>
    </row>
    <row r="54" spans="1:12" s="6" customFormat="1" x14ac:dyDescent="0.25">
      <c r="A54" s="6" t="s">
        <v>9</v>
      </c>
      <c r="B54" s="16">
        <v>7</v>
      </c>
      <c r="C54" s="62">
        <v>2</v>
      </c>
      <c r="D54" s="7" t="s">
        <v>293</v>
      </c>
      <c r="E54" s="5" t="s">
        <v>13</v>
      </c>
      <c r="F54" s="63">
        <v>34600000</v>
      </c>
      <c r="G54" s="63"/>
      <c r="H54" s="63"/>
      <c r="I54" s="63"/>
      <c r="J54" s="12"/>
      <c r="K54" s="12"/>
      <c r="L54" s="22" t="s">
        <v>436</v>
      </c>
    </row>
    <row r="55" spans="1:12" s="6" customFormat="1" x14ac:dyDescent="0.25">
      <c r="A55" s="6" t="s">
        <v>9</v>
      </c>
      <c r="B55" s="16">
        <v>7</v>
      </c>
      <c r="C55" s="62">
        <v>3</v>
      </c>
      <c r="D55" s="7" t="s">
        <v>433</v>
      </c>
      <c r="E55" s="5" t="s">
        <v>6</v>
      </c>
      <c r="F55" s="63">
        <v>3200000</v>
      </c>
      <c r="G55" s="63"/>
      <c r="H55" s="63"/>
      <c r="I55" s="63"/>
      <c r="J55" s="12"/>
      <c r="K55" s="12"/>
      <c r="L55" s="22" t="s">
        <v>453</v>
      </c>
    </row>
    <row r="56" spans="1:12" s="6" customFormat="1" x14ac:dyDescent="0.25">
      <c r="A56" s="6" t="s">
        <v>9</v>
      </c>
      <c r="B56" s="16">
        <v>7</v>
      </c>
      <c r="C56" s="62">
        <v>4</v>
      </c>
      <c r="D56" s="7" t="s">
        <v>199</v>
      </c>
      <c r="E56" s="5" t="s">
        <v>10</v>
      </c>
      <c r="F56" s="63"/>
      <c r="G56" s="63">
        <v>12000000</v>
      </c>
      <c r="H56" s="63"/>
      <c r="I56" s="63"/>
      <c r="J56" s="12"/>
      <c r="K56" s="12"/>
      <c r="L56" s="22" t="s">
        <v>453</v>
      </c>
    </row>
    <row r="57" spans="1:12" s="57" customFormat="1" ht="15.75" thickBot="1" x14ac:dyDescent="0.3">
      <c r="A57" s="57" t="s">
        <v>9</v>
      </c>
      <c r="B57" s="67">
        <v>7</v>
      </c>
      <c r="C57" s="88">
        <v>5</v>
      </c>
      <c r="D57" s="54" t="s">
        <v>434</v>
      </c>
      <c r="E57" s="53" t="s">
        <v>8</v>
      </c>
      <c r="F57" s="89"/>
      <c r="G57" s="89"/>
      <c r="H57" s="89"/>
      <c r="I57" s="64">
        <v>12000000</v>
      </c>
      <c r="J57" s="65"/>
      <c r="K57" s="65"/>
      <c r="L57" s="56" t="s">
        <v>453</v>
      </c>
    </row>
    <row r="58" spans="1:12" s="57" customFormat="1" ht="30" customHeight="1" thickBot="1" x14ac:dyDescent="0.3">
      <c r="A58" s="57" t="s">
        <v>406</v>
      </c>
      <c r="B58" s="53">
        <v>8</v>
      </c>
      <c r="C58" s="53"/>
      <c r="D58" s="54" t="s">
        <v>404</v>
      </c>
      <c r="E58" s="53"/>
      <c r="F58" s="55" t="s">
        <v>408</v>
      </c>
      <c r="G58" s="55"/>
      <c r="H58" s="55"/>
      <c r="I58" s="55"/>
      <c r="J58" s="65"/>
      <c r="K58" s="65"/>
      <c r="L58" s="56" t="s">
        <v>453</v>
      </c>
    </row>
    <row r="59" spans="1:12" s="74" customFormat="1" ht="30" customHeight="1" thickBot="1" x14ac:dyDescent="0.3">
      <c r="A59" s="69" t="s">
        <v>11</v>
      </c>
      <c r="B59" s="70">
        <v>9</v>
      </c>
      <c r="C59" s="70"/>
      <c r="D59" s="71" t="s">
        <v>404</v>
      </c>
      <c r="E59" s="70"/>
      <c r="F59" s="72" t="s">
        <v>454</v>
      </c>
      <c r="G59" s="72"/>
      <c r="H59" s="72"/>
      <c r="I59" s="72"/>
      <c r="J59" s="72"/>
      <c r="K59" s="72"/>
      <c r="L59" s="73" t="s">
        <v>453</v>
      </c>
    </row>
    <row r="60" spans="1:12" s="57" customFormat="1" ht="30" customHeight="1" thickBot="1" x14ac:dyDescent="0.3">
      <c r="A60" s="57" t="s">
        <v>12</v>
      </c>
      <c r="B60" s="53">
        <v>10</v>
      </c>
      <c r="C60" s="53">
        <v>4</v>
      </c>
      <c r="D60" s="54" t="s">
        <v>71</v>
      </c>
      <c r="E60" s="53" t="s">
        <v>7</v>
      </c>
      <c r="F60" s="55">
        <v>235000</v>
      </c>
      <c r="G60" s="8" t="s">
        <v>102</v>
      </c>
      <c r="H60" s="55"/>
      <c r="I60" s="55"/>
      <c r="J60" s="55"/>
      <c r="K60" s="55"/>
      <c r="L60" s="56" t="s">
        <v>453</v>
      </c>
    </row>
    <row r="61" spans="1:12" s="6" customFormat="1" ht="30" customHeight="1" x14ac:dyDescent="0.25">
      <c r="A61" s="6" t="s">
        <v>32</v>
      </c>
      <c r="B61" s="5">
        <v>11</v>
      </c>
      <c r="C61" s="5">
        <v>2</v>
      </c>
      <c r="D61" s="7" t="s">
        <v>133</v>
      </c>
      <c r="E61" s="5" t="s">
        <v>8</v>
      </c>
      <c r="F61" s="8">
        <v>350000</v>
      </c>
      <c r="G61" s="100" t="s">
        <v>102</v>
      </c>
      <c r="H61" s="8"/>
      <c r="I61" s="8"/>
      <c r="J61" s="8"/>
      <c r="K61" s="8"/>
      <c r="L61" s="22" t="s">
        <v>453</v>
      </c>
    </row>
    <row r="62" spans="1:12" s="6" customFormat="1" x14ac:dyDescent="0.25">
      <c r="A62" s="6" t="s">
        <v>32</v>
      </c>
      <c r="B62" s="5">
        <v>11</v>
      </c>
      <c r="C62" s="5">
        <v>3</v>
      </c>
      <c r="D62" s="7" t="s">
        <v>134</v>
      </c>
      <c r="E62" s="5" t="s">
        <v>8</v>
      </c>
      <c r="F62" s="8"/>
      <c r="G62" s="8">
        <v>75000</v>
      </c>
      <c r="H62" s="8"/>
      <c r="I62" s="8"/>
      <c r="J62" s="8"/>
      <c r="K62" s="8"/>
      <c r="L62" s="22" t="s">
        <v>453</v>
      </c>
    </row>
    <row r="63" spans="1:12" s="6" customFormat="1" x14ac:dyDescent="0.25">
      <c r="A63" s="6" t="s">
        <v>32</v>
      </c>
      <c r="B63" s="5">
        <v>11</v>
      </c>
      <c r="C63" s="5">
        <v>4</v>
      </c>
      <c r="D63" s="7" t="s">
        <v>144</v>
      </c>
      <c r="E63" s="5" t="s">
        <v>8</v>
      </c>
      <c r="F63" s="8"/>
      <c r="G63" s="8"/>
      <c r="H63" s="8">
        <v>150000</v>
      </c>
      <c r="I63" s="8"/>
      <c r="J63" s="8"/>
      <c r="K63" s="8"/>
      <c r="L63" s="22" t="s">
        <v>453</v>
      </c>
    </row>
    <row r="64" spans="1:12" s="57" customFormat="1" ht="15.75" thickBot="1" x14ac:dyDescent="0.3">
      <c r="A64" s="57" t="s">
        <v>32</v>
      </c>
      <c r="B64" s="53">
        <v>11</v>
      </c>
      <c r="C64" s="53">
        <v>5</v>
      </c>
      <c r="D64" s="54" t="s">
        <v>135</v>
      </c>
      <c r="E64" s="53" t="s">
        <v>8</v>
      </c>
      <c r="F64" s="55"/>
      <c r="G64" s="55"/>
      <c r="H64" s="55"/>
      <c r="I64" s="55">
        <v>75000</v>
      </c>
      <c r="J64" s="55"/>
      <c r="K64" s="55"/>
      <c r="L64" s="56" t="s">
        <v>453</v>
      </c>
    </row>
    <row r="65" spans="1:12" s="69" customFormat="1" ht="30" customHeight="1" thickBot="1" x14ac:dyDescent="0.3">
      <c r="A65" s="69" t="s">
        <v>407</v>
      </c>
      <c r="B65" s="70">
        <v>12</v>
      </c>
      <c r="C65" s="70"/>
      <c r="D65" s="71" t="s">
        <v>404</v>
      </c>
      <c r="E65" s="70"/>
      <c r="F65" s="72" t="s">
        <v>408</v>
      </c>
      <c r="G65" s="72"/>
      <c r="H65" s="72"/>
      <c r="I65" s="72"/>
      <c r="J65" s="82"/>
      <c r="K65" s="82"/>
      <c r="L65" s="73" t="s">
        <v>453</v>
      </c>
    </row>
    <row r="66" spans="1:12" s="6" customFormat="1" ht="30" customHeight="1" x14ac:dyDescent="0.25">
      <c r="A66" s="6" t="s">
        <v>247</v>
      </c>
      <c r="B66" s="5">
        <v>13</v>
      </c>
      <c r="C66" s="60">
        <v>2</v>
      </c>
      <c r="D66" s="7" t="s">
        <v>315</v>
      </c>
      <c r="E66" s="5" t="s">
        <v>6</v>
      </c>
      <c r="F66" s="8">
        <v>500000</v>
      </c>
      <c r="G66" s="12" t="s">
        <v>421</v>
      </c>
      <c r="H66" s="59"/>
      <c r="I66" s="59"/>
      <c r="J66" s="12"/>
      <c r="K66" s="12"/>
      <c r="L66" s="22" t="s">
        <v>453</v>
      </c>
    </row>
    <row r="67" spans="1:12" s="6" customFormat="1" x14ac:dyDescent="0.25">
      <c r="A67" s="6" t="s">
        <v>247</v>
      </c>
      <c r="B67" s="5">
        <v>13</v>
      </c>
      <c r="C67" s="5">
        <v>3</v>
      </c>
      <c r="D67" s="7" t="s">
        <v>50</v>
      </c>
      <c r="E67" s="5" t="s">
        <v>8</v>
      </c>
      <c r="F67" s="8"/>
      <c r="G67" s="8">
        <v>900000</v>
      </c>
      <c r="H67" s="8"/>
      <c r="I67" s="8"/>
      <c r="J67" s="8"/>
      <c r="K67" s="8"/>
      <c r="L67" s="22" t="s">
        <v>453</v>
      </c>
    </row>
    <row r="68" spans="1:12" s="6" customFormat="1" x14ac:dyDescent="0.25">
      <c r="A68" s="6" t="s">
        <v>247</v>
      </c>
      <c r="B68" s="5">
        <v>13</v>
      </c>
      <c r="C68" s="5">
        <v>3</v>
      </c>
      <c r="D68" s="7" t="s">
        <v>136</v>
      </c>
      <c r="E68" s="5" t="s">
        <v>8</v>
      </c>
      <c r="F68" s="8"/>
      <c r="G68" s="8"/>
      <c r="H68" s="8">
        <v>575000</v>
      </c>
      <c r="I68" s="8"/>
      <c r="J68" s="8"/>
      <c r="K68" s="8"/>
      <c r="L68" s="22" t="s">
        <v>453</v>
      </c>
    </row>
    <row r="69" spans="1:12" s="6" customFormat="1" x14ac:dyDescent="0.25">
      <c r="A69" s="6" t="s">
        <v>247</v>
      </c>
      <c r="B69" s="5">
        <v>13</v>
      </c>
      <c r="C69" s="5">
        <v>4</v>
      </c>
      <c r="D69" s="7" t="s">
        <v>51</v>
      </c>
      <c r="E69" s="5" t="s">
        <v>8</v>
      </c>
      <c r="F69" s="8"/>
      <c r="G69" s="8"/>
      <c r="H69" s="8"/>
      <c r="I69" s="8">
        <v>350000</v>
      </c>
      <c r="J69" s="8"/>
      <c r="K69" s="8"/>
      <c r="L69" s="22" t="s">
        <v>453</v>
      </c>
    </row>
    <row r="70" spans="1:12" s="57" customFormat="1" ht="15.75" thickBot="1" x14ac:dyDescent="0.3">
      <c r="A70" s="57" t="s">
        <v>247</v>
      </c>
      <c r="B70" s="53">
        <v>13</v>
      </c>
      <c r="C70" s="75">
        <v>5</v>
      </c>
      <c r="D70" s="54" t="s">
        <v>287</v>
      </c>
      <c r="E70" s="53" t="s">
        <v>6</v>
      </c>
      <c r="F70" s="76"/>
      <c r="G70" s="76"/>
      <c r="H70" s="76"/>
      <c r="I70" s="76"/>
      <c r="J70" s="65">
        <v>350000</v>
      </c>
      <c r="K70" s="65"/>
      <c r="L70" s="77" t="s">
        <v>453</v>
      </c>
    </row>
    <row r="71" spans="1:12" s="69" customFormat="1" ht="30" customHeight="1" thickBot="1" x14ac:dyDescent="0.3">
      <c r="A71" s="69" t="s">
        <v>409</v>
      </c>
      <c r="B71" s="70">
        <v>14</v>
      </c>
      <c r="C71" s="70"/>
      <c r="D71" s="71" t="s">
        <v>404</v>
      </c>
      <c r="E71" s="70"/>
      <c r="F71" s="72" t="s">
        <v>408</v>
      </c>
      <c r="G71" s="72"/>
      <c r="H71" s="72"/>
      <c r="I71" s="72"/>
      <c r="J71" s="82"/>
      <c r="K71" s="82"/>
      <c r="L71" s="73" t="s">
        <v>453</v>
      </c>
    </row>
    <row r="72" spans="1:12" ht="30" customHeight="1" x14ac:dyDescent="0.25">
      <c r="A72" s="6" t="s">
        <v>14</v>
      </c>
      <c r="B72" s="5">
        <v>2</v>
      </c>
      <c r="C72" s="5">
        <v>1</v>
      </c>
      <c r="D72" s="7" t="s">
        <v>349</v>
      </c>
      <c r="E72" s="5" t="s">
        <v>8</v>
      </c>
      <c r="F72" s="12">
        <v>515692</v>
      </c>
      <c r="G72" s="12"/>
      <c r="H72" s="12"/>
      <c r="I72" s="12"/>
      <c r="J72" s="12"/>
      <c r="K72" s="12"/>
      <c r="L72" s="22" t="s">
        <v>453</v>
      </c>
    </row>
    <row r="73" spans="1:12" s="6" customFormat="1" x14ac:dyDescent="0.25">
      <c r="A73" s="6" t="s">
        <v>14</v>
      </c>
      <c r="B73" s="5">
        <v>2</v>
      </c>
      <c r="C73" s="5">
        <v>2</v>
      </c>
      <c r="D73" s="7" t="s">
        <v>72</v>
      </c>
      <c r="E73" s="5" t="s">
        <v>8</v>
      </c>
      <c r="F73" s="8">
        <v>1291534</v>
      </c>
      <c r="G73" s="8"/>
      <c r="H73" s="8"/>
      <c r="I73" s="8"/>
      <c r="J73" s="12"/>
      <c r="K73" s="12"/>
      <c r="L73" s="23" t="s">
        <v>453</v>
      </c>
    </row>
    <row r="74" spans="1:12" s="6" customFormat="1" x14ac:dyDescent="0.25">
      <c r="A74" s="6" t="s">
        <v>14</v>
      </c>
      <c r="B74" s="5">
        <v>2</v>
      </c>
      <c r="C74" s="5">
        <v>3</v>
      </c>
      <c r="D74" s="7" t="s">
        <v>145</v>
      </c>
      <c r="E74" s="5" t="s">
        <v>8</v>
      </c>
      <c r="F74" s="8">
        <v>1792873</v>
      </c>
      <c r="G74" s="8"/>
      <c r="H74" s="8"/>
      <c r="I74" s="8"/>
      <c r="J74" s="12"/>
      <c r="K74" s="12"/>
      <c r="L74" s="22" t="s">
        <v>453</v>
      </c>
    </row>
    <row r="75" spans="1:12" s="6" customFormat="1" x14ac:dyDescent="0.25">
      <c r="A75" s="6" t="s">
        <v>14</v>
      </c>
      <c r="B75" s="5">
        <v>2</v>
      </c>
      <c r="C75" s="49">
        <v>4</v>
      </c>
      <c r="D75" s="7" t="s">
        <v>274</v>
      </c>
      <c r="E75" s="5" t="s">
        <v>8</v>
      </c>
      <c r="F75" s="50"/>
      <c r="G75" s="50">
        <v>500000</v>
      </c>
      <c r="H75" s="50"/>
      <c r="I75" s="50"/>
      <c r="J75" s="12"/>
      <c r="K75" s="12"/>
      <c r="L75" s="23" t="s">
        <v>453</v>
      </c>
    </row>
    <row r="76" spans="1:12" s="6" customFormat="1" x14ac:dyDescent="0.25">
      <c r="A76" s="6" t="s">
        <v>14</v>
      </c>
      <c r="B76" s="5">
        <v>2</v>
      </c>
      <c r="C76" s="5">
        <v>5</v>
      </c>
      <c r="D76" s="7" t="s">
        <v>52</v>
      </c>
      <c r="E76" s="5" t="s">
        <v>6</v>
      </c>
      <c r="F76" s="8"/>
      <c r="G76" s="8" t="s">
        <v>35</v>
      </c>
      <c r="H76" s="8"/>
      <c r="I76" s="61"/>
      <c r="J76" s="12"/>
      <c r="K76" s="12"/>
      <c r="L76" s="23" t="s">
        <v>453</v>
      </c>
    </row>
    <row r="77" spans="1:12" s="6" customFormat="1" x14ac:dyDescent="0.25">
      <c r="A77" s="6" t="s">
        <v>14</v>
      </c>
      <c r="B77" s="5">
        <v>2</v>
      </c>
      <c r="C77" s="5">
        <v>6</v>
      </c>
      <c r="D77" s="7" t="s">
        <v>53</v>
      </c>
      <c r="E77" s="5" t="s">
        <v>15</v>
      </c>
      <c r="F77" s="8"/>
      <c r="G77" s="61"/>
      <c r="H77" s="8" t="s">
        <v>35</v>
      </c>
      <c r="I77" s="8"/>
      <c r="J77" s="12"/>
      <c r="K77" s="12"/>
      <c r="L77" s="23" t="s">
        <v>453</v>
      </c>
    </row>
    <row r="78" spans="1:12" s="6" customFormat="1" x14ac:dyDescent="0.25">
      <c r="A78" s="6" t="s">
        <v>14</v>
      </c>
      <c r="B78" s="5">
        <v>2</v>
      </c>
      <c r="C78" s="5">
        <v>7</v>
      </c>
      <c r="D78" s="7" t="s">
        <v>54</v>
      </c>
      <c r="E78" s="5" t="s">
        <v>6</v>
      </c>
      <c r="F78" s="8"/>
      <c r="G78" s="51"/>
      <c r="H78" s="8"/>
      <c r="I78" s="8" t="s">
        <v>35</v>
      </c>
      <c r="J78" s="12"/>
      <c r="K78" s="12"/>
      <c r="L78" s="23" t="s">
        <v>453</v>
      </c>
    </row>
    <row r="79" spans="1:12" s="6" customFormat="1" x14ac:dyDescent="0.25">
      <c r="A79" s="6" t="s">
        <v>14</v>
      </c>
      <c r="B79" s="5">
        <v>2</v>
      </c>
      <c r="C79" s="5">
        <v>8</v>
      </c>
      <c r="D79" s="7" t="s">
        <v>200</v>
      </c>
      <c r="E79" s="5" t="s">
        <v>8</v>
      </c>
      <c r="F79" s="8"/>
      <c r="G79" s="8"/>
      <c r="H79" s="8"/>
      <c r="I79" s="8" t="s">
        <v>35</v>
      </c>
      <c r="J79" s="4"/>
      <c r="K79" s="12"/>
      <c r="L79" s="23" t="s">
        <v>453</v>
      </c>
    </row>
    <row r="80" spans="1:12" s="6" customFormat="1" x14ac:dyDescent="0.25">
      <c r="A80" s="6" t="s">
        <v>14</v>
      </c>
      <c r="B80" s="5">
        <v>2</v>
      </c>
      <c r="C80" s="5">
        <v>9</v>
      </c>
      <c r="D80" s="7" t="s">
        <v>55</v>
      </c>
      <c r="E80" s="5" t="s">
        <v>8</v>
      </c>
      <c r="F80" s="8"/>
      <c r="G80" s="8"/>
      <c r="H80" s="8"/>
      <c r="I80" s="8" t="s">
        <v>35</v>
      </c>
      <c r="J80" s="4"/>
      <c r="K80" s="12"/>
      <c r="L80" s="23" t="s">
        <v>453</v>
      </c>
    </row>
    <row r="81" spans="1:12" s="6" customFormat="1" x14ac:dyDescent="0.25">
      <c r="A81" s="6" t="s">
        <v>14</v>
      </c>
      <c r="B81" s="5">
        <v>2</v>
      </c>
      <c r="C81" s="5">
        <v>10</v>
      </c>
      <c r="D81" s="7" t="s">
        <v>73</v>
      </c>
      <c r="E81" s="5" t="s">
        <v>6</v>
      </c>
      <c r="F81" s="8"/>
      <c r="G81" s="8"/>
      <c r="H81" s="8"/>
      <c r="I81" s="8"/>
      <c r="J81" s="8" t="s">
        <v>35</v>
      </c>
      <c r="K81" s="4"/>
      <c r="L81" s="23" t="s">
        <v>453</v>
      </c>
    </row>
    <row r="82" spans="1:12" s="6" customFormat="1" x14ac:dyDescent="0.25">
      <c r="A82" s="6" t="s">
        <v>14</v>
      </c>
      <c r="B82" s="5">
        <v>2</v>
      </c>
      <c r="C82" s="5">
        <v>11</v>
      </c>
      <c r="D82" s="7" t="s">
        <v>74</v>
      </c>
      <c r="E82" s="5" t="s">
        <v>6</v>
      </c>
      <c r="F82" s="8"/>
      <c r="G82" s="8"/>
      <c r="H82" s="8"/>
      <c r="I82" s="8"/>
      <c r="J82" s="8" t="s">
        <v>35</v>
      </c>
      <c r="K82" s="4"/>
      <c r="L82" s="23" t="s">
        <v>453</v>
      </c>
    </row>
    <row r="83" spans="1:12" x14ac:dyDescent="0.25">
      <c r="A83" s="6" t="s">
        <v>14</v>
      </c>
      <c r="B83" s="5">
        <v>2</v>
      </c>
      <c r="C83" s="1">
        <v>12</v>
      </c>
      <c r="D83" t="s">
        <v>417</v>
      </c>
      <c r="E83" s="38" t="s">
        <v>8</v>
      </c>
      <c r="K83" s="4">
        <v>1302327</v>
      </c>
      <c r="L83" s="23" t="s">
        <v>453</v>
      </c>
    </row>
    <row r="84" spans="1:12" s="57" customFormat="1" ht="15.75" thickBot="1" x14ac:dyDescent="0.3">
      <c r="A84" s="57" t="s">
        <v>14</v>
      </c>
      <c r="B84" s="53">
        <v>2</v>
      </c>
      <c r="C84" s="53">
        <v>13</v>
      </c>
      <c r="D84" s="54" t="s">
        <v>418</v>
      </c>
      <c r="E84" s="53" t="s">
        <v>8</v>
      </c>
      <c r="F84" s="55"/>
      <c r="G84" s="55"/>
      <c r="H84" s="55"/>
      <c r="I84" s="55"/>
      <c r="J84" s="65"/>
      <c r="K84" s="65">
        <v>1457324</v>
      </c>
      <c r="L84" s="78" t="s">
        <v>453</v>
      </c>
    </row>
    <row r="85" spans="1:12" s="6" customFormat="1" ht="30" customHeight="1" x14ac:dyDescent="0.25">
      <c r="A85" s="6" t="s">
        <v>246</v>
      </c>
      <c r="B85" s="5">
        <v>16</v>
      </c>
      <c r="C85" s="5">
        <v>1</v>
      </c>
      <c r="D85" s="7" t="s">
        <v>294</v>
      </c>
      <c r="E85" s="5" t="s">
        <v>15</v>
      </c>
      <c r="F85" s="8">
        <v>10120990</v>
      </c>
      <c r="G85" s="8"/>
      <c r="H85" s="8"/>
      <c r="I85" s="8"/>
      <c r="J85" s="12"/>
      <c r="K85" s="12"/>
      <c r="L85" s="22" t="s">
        <v>453</v>
      </c>
    </row>
    <row r="86" spans="1:12" x14ac:dyDescent="0.25">
      <c r="A86" s="6" t="s">
        <v>246</v>
      </c>
      <c r="B86" s="5">
        <v>16</v>
      </c>
      <c r="C86" s="5">
        <v>2</v>
      </c>
      <c r="D86" s="7" t="s">
        <v>147</v>
      </c>
      <c r="E86" s="5" t="s">
        <v>8</v>
      </c>
      <c r="F86" s="8">
        <v>9313450</v>
      </c>
      <c r="G86" s="8"/>
      <c r="H86" s="8"/>
      <c r="I86" s="8"/>
      <c r="J86" s="8"/>
      <c r="K86" s="8"/>
      <c r="L86" s="22" t="s">
        <v>453</v>
      </c>
    </row>
    <row r="87" spans="1:12" s="6" customFormat="1" x14ac:dyDescent="0.25">
      <c r="A87" s="6" t="s">
        <v>246</v>
      </c>
      <c r="B87" s="16">
        <v>16</v>
      </c>
      <c r="C87" s="5">
        <v>3</v>
      </c>
      <c r="D87" s="7" t="s">
        <v>206</v>
      </c>
      <c r="E87" s="5" t="s">
        <v>8</v>
      </c>
      <c r="F87" s="8">
        <v>10817085</v>
      </c>
      <c r="G87" s="8"/>
      <c r="H87" s="8"/>
      <c r="I87" s="8"/>
      <c r="J87" s="12"/>
      <c r="K87" s="12"/>
      <c r="L87" s="22" t="s">
        <v>453</v>
      </c>
    </row>
    <row r="88" spans="1:12" s="6" customFormat="1" x14ac:dyDescent="0.25">
      <c r="A88" s="6" t="s">
        <v>246</v>
      </c>
      <c r="B88" s="1">
        <v>16</v>
      </c>
      <c r="C88" s="1">
        <v>4</v>
      </c>
      <c r="D88" s="3" t="s">
        <v>295</v>
      </c>
      <c r="E88" s="1" t="s">
        <v>8</v>
      </c>
      <c r="F88" s="8">
        <v>9506266</v>
      </c>
      <c r="G88" s="8"/>
      <c r="H88" s="8"/>
      <c r="I88" s="8"/>
      <c r="J88" s="12"/>
      <c r="K88" s="12"/>
      <c r="L88" s="22" t="s">
        <v>453</v>
      </c>
    </row>
    <row r="89" spans="1:12" s="6" customFormat="1" x14ac:dyDescent="0.25">
      <c r="A89" s="6" t="s">
        <v>246</v>
      </c>
      <c r="B89" s="16">
        <v>16</v>
      </c>
      <c r="C89" s="16">
        <v>5</v>
      </c>
      <c r="D89" s="7" t="s">
        <v>201</v>
      </c>
      <c r="E89" s="5" t="s">
        <v>8</v>
      </c>
      <c r="F89" s="8">
        <v>7574729</v>
      </c>
      <c r="G89" s="8"/>
      <c r="H89" s="8"/>
      <c r="I89" s="8"/>
      <c r="J89" s="12"/>
      <c r="K89" s="12"/>
      <c r="L89" s="22" t="s">
        <v>453</v>
      </c>
    </row>
    <row r="90" spans="1:12" s="6" customFormat="1" x14ac:dyDescent="0.25">
      <c r="A90" s="6" t="s">
        <v>246</v>
      </c>
      <c r="B90" s="16">
        <v>16</v>
      </c>
      <c r="C90" s="5">
        <v>6</v>
      </c>
      <c r="D90" s="7" t="s">
        <v>207</v>
      </c>
      <c r="E90" s="5" t="s">
        <v>8</v>
      </c>
      <c r="F90" s="8">
        <v>7433686</v>
      </c>
      <c r="G90" s="8"/>
      <c r="H90" s="8"/>
      <c r="I90" s="8"/>
      <c r="J90" s="12"/>
      <c r="K90" s="12"/>
      <c r="L90" s="22" t="s">
        <v>453</v>
      </c>
    </row>
    <row r="91" spans="1:12" s="6" customFormat="1" x14ac:dyDescent="0.25">
      <c r="A91" s="6" t="s">
        <v>246</v>
      </c>
      <c r="B91" s="5">
        <v>16</v>
      </c>
      <c r="C91" s="5">
        <v>7</v>
      </c>
      <c r="D91" s="3" t="s">
        <v>202</v>
      </c>
      <c r="E91" s="5" t="s">
        <v>8</v>
      </c>
      <c r="F91" s="25">
        <v>5133229</v>
      </c>
      <c r="G91" s="8"/>
      <c r="H91" s="8"/>
      <c r="I91" s="8"/>
      <c r="J91" s="12"/>
      <c r="K91" s="12"/>
      <c r="L91" s="22" t="s">
        <v>453</v>
      </c>
    </row>
    <row r="92" spans="1:12" s="6" customFormat="1" x14ac:dyDescent="0.25">
      <c r="A92" s="6" t="s">
        <v>246</v>
      </c>
      <c r="B92" s="5">
        <v>16</v>
      </c>
      <c r="C92" s="5">
        <v>8</v>
      </c>
      <c r="D92" s="7" t="s">
        <v>149</v>
      </c>
      <c r="E92" s="5" t="s">
        <v>8</v>
      </c>
      <c r="F92" s="8">
        <v>7632291</v>
      </c>
      <c r="G92" s="8"/>
      <c r="H92" s="8"/>
      <c r="I92" s="8"/>
      <c r="J92" s="12"/>
      <c r="K92" s="12"/>
      <c r="L92" s="22" t="s">
        <v>453</v>
      </c>
    </row>
    <row r="93" spans="1:12" x14ac:dyDescent="0.25">
      <c r="A93" s="6" t="s">
        <v>246</v>
      </c>
      <c r="B93" s="5">
        <v>16</v>
      </c>
      <c r="C93" s="1">
        <v>9</v>
      </c>
      <c r="D93" t="s">
        <v>288</v>
      </c>
      <c r="E93" s="38" t="s">
        <v>7</v>
      </c>
      <c r="F93" s="4">
        <v>1436256</v>
      </c>
      <c r="L93" s="22" t="s">
        <v>453</v>
      </c>
    </row>
    <row r="94" spans="1:12" s="6" customFormat="1" x14ac:dyDescent="0.25">
      <c r="A94" s="6" t="s">
        <v>246</v>
      </c>
      <c r="B94" s="5">
        <v>16</v>
      </c>
      <c r="C94" s="5">
        <v>10</v>
      </c>
      <c r="D94" s="7" t="s">
        <v>106</v>
      </c>
      <c r="E94" s="5" t="s">
        <v>7</v>
      </c>
      <c r="F94" s="8">
        <v>700313</v>
      </c>
      <c r="G94" s="8"/>
      <c r="H94" s="8"/>
      <c r="I94" s="8"/>
      <c r="J94" s="12"/>
      <c r="K94" s="12"/>
      <c r="L94" s="22" t="s">
        <v>453</v>
      </c>
    </row>
    <row r="95" spans="1:12" x14ac:dyDescent="0.25">
      <c r="A95" s="6" t="s">
        <v>246</v>
      </c>
      <c r="B95" s="16">
        <v>16</v>
      </c>
      <c r="C95" s="16">
        <v>11</v>
      </c>
      <c r="D95" s="7" t="s">
        <v>146</v>
      </c>
      <c r="E95" s="16" t="s">
        <v>8</v>
      </c>
      <c r="F95" s="14">
        <v>402823</v>
      </c>
      <c r="G95" s="14"/>
      <c r="H95" s="14"/>
      <c r="I95" s="14"/>
      <c r="J95" s="14"/>
      <c r="K95" s="14"/>
      <c r="L95" s="22" t="s">
        <v>453</v>
      </c>
    </row>
    <row r="96" spans="1:12" x14ac:dyDescent="0.25">
      <c r="A96" s="6" t="s">
        <v>246</v>
      </c>
      <c r="B96" s="1">
        <v>16</v>
      </c>
      <c r="C96" s="1">
        <v>12</v>
      </c>
      <c r="D96" t="s">
        <v>368</v>
      </c>
      <c r="E96" s="38" t="s">
        <v>8</v>
      </c>
      <c r="F96" s="4">
        <v>454084</v>
      </c>
      <c r="L96" s="22" t="s">
        <v>453</v>
      </c>
    </row>
    <row r="97" spans="1:12" x14ac:dyDescent="0.25">
      <c r="A97" s="6" t="s">
        <v>246</v>
      </c>
      <c r="B97" s="1">
        <v>16</v>
      </c>
      <c r="C97" s="1">
        <v>13</v>
      </c>
      <c r="D97" t="s">
        <v>369</v>
      </c>
      <c r="E97" s="38" t="s">
        <v>8</v>
      </c>
      <c r="F97" s="4">
        <v>3107296</v>
      </c>
      <c r="L97" s="22" t="s">
        <v>453</v>
      </c>
    </row>
    <row r="98" spans="1:12" s="6" customFormat="1" x14ac:dyDescent="0.25">
      <c r="A98" s="6" t="s">
        <v>246</v>
      </c>
      <c r="B98" s="62">
        <v>16</v>
      </c>
      <c r="C98" s="62">
        <v>14</v>
      </c>
      <c r="D98" s="7" t="s">
        <v>370</v>
      </c>
      <c r="E98" s="5" t="s">
        <v>8</v>
      </c>
      <c r="F98" s="63">
        <v>2184988</v>
      </c>
      <c r="G98" s="63"/>
      <c r="H98" s="63"/>
      <c r="I98" s="63"/>
      <c r="J98" s="12"/>
      <c r="K98" s="12"/>
      <c r="L98" s="22" t="s">
        <v>453</v>
      </c>
    </row>
    <row r="99" spans="1:12" x14ac:dyDescent="0.25">
      <c r="A99" s="6" t="s">
        <v>246</v>
      </c>
      <c r="B99" s="1">
        <v>16</v>
      </c>
      <c r="C99" s="1">
        <v>15</v>
      </c>
      <c r="D99" t="s">
        <v>104</v>
      </c>
      <c r="E99" s="38" t="s">
        <v>15</v>
      </c>
      <c r="F99" s="4">
        <v>2287696</v>
      </c>
      <c r="L99" s="22" t="s">
        <v>453</v>
      </c>
    </row>
    <row r="100" spans="1:12" x14ac:dyDescent="0.25">
      <c r="A100" s="6" t="s">
        <v>246</v>
      </c>
      <c r="B100" s="1">
        <v>16</v>
      </c>
      <c r="C100" s="1">
        <v>16</v>
      </c>
      <c r="D100" t="s">
        <v>371</v>
      </c>
      <c r="E100" s="38" t="s">
        <v>7</v>
      </c>
      <c r="F100" s="4">
        <v>2002758</v>
      </c>
      <c r="L100" s="22" t="s">
        <v>453</v>
      </c>
    </row>
    <row r="101" spans="1:12" x14ac:dyDescent="0.25">
      <c r="A101" s="6" t="s">
        <v>246</v>
      </c>
      <c r="B101" s="1">
        <v>16</v>
      </c>
      <c r="C101" s="1">
        <v>17</v>
      </c>
      <c r="D101" t="s">
        <v>372</v>
      </c>
      <c r="E101" s="38" t="s">
        <v>8</v>
      </c>
      <c r="G101" s="4">
        <v>5505076</v>
      </c>
      <c r="L101" s="22" t="s">
        <v>453</v>
      </c>
    </row>
    <row r="102" spans="1:12" x14ac:dyDescent="0.25">
      <c r="A102" s="6" t="s">
        <v>246</v>
      </c>
      <c r="B102" s="1">
        <v>16</v>
      </c>
      <c r="C102" s="1">
        <v>18</v>
      </c>
      <c r="D102" s="7" t="s">
        <v>174</v>
      </c>
      <c r="E102" s="38" t="s">
        <v>8</v>
      </c>
      <c r="G102" s="4">
        <v>2895845</v>
      </c>
      <c r="L102" s="22" t="s">
        <v>453</v>
      </c>
    </row>
    <row r="103" spans="1:12" s="6" customFormat="1" x14ac:dyDescent="0.25">
      <c r="A103" s="6" t="s">
        <v>246</v>
      </c>
      <c r="B103" s="5">
        <v>16</v>
      </c>
      <c r="C103" s="5">
        <v>19</v>
      </c>
      <c r="D103" s="7" t="s">
        <v>296</v>
      </c>
      <c r="E103" s="5" t="s">
        <v>8</v>
      </c>
      <c r="F103" s="8"/>
      <c r="G103" s="8">
        <v>3239814</v>
      </c>
      <c r="H103" s="8"/>
      <c r="I103" s="8"/>
      <c r="J103" s="8"/>
      <c r="K103" s="8"/>
      <c r="L103" s="22" t="s">
        <v>453</v>
      </c>
    </row>
    <row r="104" spans="1:12" s="6" customFormat="1" x14ac:dyDescent="0.25">
      <c r="A104" s="6" t="s">
        <v>246</v>
      </c>
      <c r="B104" s="5">
        <v>16</v>
      </c>
      <c r="C104" s="5">
        <v>20</v>
      </c>
      <c r="D104" s="7" t="s">
        <v>62</v>
      </c>
      <c r="E104" s="5" t="s">
        <v>8</v>
      </c>
      <c r="F104" s="8"/>
      <c r="G104" s="8">
        <v>1619538</v>
      </c>
      <c r="H104" s="8"/>
      <c r="I104" s="8"/>
      <c r="J104" s="12"/>
      <c r="K104" s="12"/>
      <c r="L104" s="22" t="s">
        <v>453</v>
      </c>
    </row>
    <row r="105" spans="1:12" s="6" customFormat="1" x14ac:dyDescent="0.25">
      <c r="A105" s="6" t="s">
        <v>246</v>
      </c>
      <c r="B105" s="5">
        <v>16</v>
      </c>
      <c r="C105" s="5">
        <v>21</v>
      </c>
      <c r="D105" s="7" t="s">
        <v>103</v>
      </c>
      <c r="E105" s="5" t="s">
        <v>8</v>
      </c>
      <c r="F105" s="8"/>
      <c r="G105" s="8">
        <v>3770591</v>
      </c>
      <c r="H105" s="8"/>
      <c r="I105" s="8"/>
      <c r="J105" s="12"/>
      <c r="K105" s="12"/>
      <c r="L105" s="22" t="s">
        <v>453</v>
      </c>
    </row>
    <row r="106" spans="1:12" s="6" customFormat="1" x14ac:dyDescent="0.25">
      <c r="A106" s="6" t="s">
        <v>246</v>
      </c>
      <c r="B106" s="5">
        <v>16</v>
      </c>
      <c r="C106" s="5">
        <v>22</v>
      </c>
      <c r="D106" s="7" t="s">
        <v>110</v>
      </c>
      <c r="E106" s="5" t="s">
        <v>15</v>
      </c>
      <c r="F106" s="8"/>
      <c r="G106" s="8">
        <v>8420682</v>
      </c>
      <c r="H106" s="8"/>
      <c r="I106" s="8"/>
      <c r="J106" s="12"/>
      <c r="K106" s="12"/>
      <c r="L106" s="22" t="s">
        <v>453</v>
      </c>
    </row>
    <row r="107" spans="1:12" s="6" customFormat="1" x14ac:dyDescent="0.25">
      <c r="A107" s="6" t="s">
        <v>246</v>
      </c>
      <c r="B107" s="5">
        <v>16</v>
      </c>
      <c r="C107" s="5">
        <v>23</v>
      </c>
      <c r="D107" s="7" t="s">
        <v>105</v>
      </c>
      <c r="E107" s="5" t="s">
        <v>8</v>
      </c>
      <c r="F107" s="8"/>
      <c r="G107" s="8"/>
      <c r="H107" s="8">
        <v>5400000</v>
      </c>
      <c r="I107" s="8"/>
      <c r="J107" s="12"/>
      <c r="K107" s="12"/>
      <c r="L107" s="22" t="s">
        <v>453</v>
      </c>
    </row>
    <row r="108" spans="1:12" s="6" customFormat="1" x14ac:dyDescent="0.25">
      <c r="A108" s="6" t="s">
        <v>246</v>
      </c>
      <c r="B108" s="1">
        <v>16</v>
      </c>
      <c r="C108" s="1">
        <v>24</v>
      </c>
      <c r="D108" s="3" t="s">
        <v>148</v>
      </c>
      <c r="E108" s="1" t="s">
        <v>15</v>
      </c>
      <c r="F108" s="8"/>
      <c r="G108" s="8"/>
      <c r="H108" s="8">
        <v>722551</v>
      </c>
      <c r="I108" s="8"/>
      <c r="J108" s="12"/>
      <c r="K108" s="12"/>
      <c r="L108" s="22" t="s">
        <v>453</v>
      </c>
    </row>
    <row r="109" spans="1:12" s="6" customFormat="1" x14ac:dyDescent="0.25">
      <c r="A109" s="6" t="s">
        <v>246</v>
      </c>
      <c r="B109" s="5">
        <v>16</v>
      </c>
      <c r="C109" s="5">
        <v>25</v>
      </c>
      <c r="D109" s="6" t="s">
        <v>150</v>
      </c>
      <c r="E109" s="5" t="s">
        <v>8</v>
      </c>
      <c r="F109" s="8"/>
      <c r="G109" s="8"/>
      <c r="H109" s="8">
        <v>3106504</v>
      </c>
      <c r="I109" s="8"/>
      <c r="J109" s="12"/>
      <c r="K109" s="12"/>
      <c r="L109" s="22" t="s">
        <v>453</v>
      </c>
    </row>
    <row r="110" spans="1:12" s="6" customFormat="1" x14ac:dyDescent="0.25">
      <c r="A110" s="6" t="s">
        <v>246</v>
      </c>
      <c r="B110" s="5">
        <v>16</v>
      </c>
      <c r="C110" s="5">
        <v>26</v>
      </c>
      <c r="D110" s="7" t="s">
        <v>175</v>
      </c>
      <c r="E110" s="5" t="s">
        <v>8</v>
      </c>
      <c r="F110" s="8"/>
      <c r="G110" s="8"/>
      <c r="H110" s="8">
        <v>4571885</v>
      </c>
      <c r="I110" s="8"/>
      <c r="J110" s="12"/>
      <c r="K110" s="12"/>
      <c r="L110" s="22" t="s">
        <v>453</v>
      </c>
    </row>
    <row r="111" spans="1:12" s="6" customFormat="1" x14ac:dyDescent="0.25">
      <c r="A111" s="6" t="s">
        <v>246</v>
      </c>
      <c r="B111" s="1">
        <v>16</v>
      </c>
      <c r="C111" s="1">
        <v>27</v>
      </c>
      <c r="D111" s="3" t="s">
        <v>109</v>
      </c>
      <c r="E111" s="1" t="s">
        <v>15</v>
      </c>
      <c r="F111" s="8"/>
      <c r="G111" s="8"/>
      <c r="H111" s="8">
        <v>2243512</v>
      </c>
      <c r="I111" s="8"/>
      <c r="J111" s="12"/>
      <c r="K111" s="12"/>
      <c r="L111" s="22" t="s">
        <v>453</v>
      </c>
    </row>
    <row r="112" spans="1:12" s="6" customFormat="1" x14ac:dyDescent="0.25">
      <c r="A112" s="6" t="s">
        <v>246</v>
      </c>
      <c r="B112" s="5">
        <v>16</v>
      </c>
      <c r="C112" s="5">
        <v>28</v>
      </c>
      <c r="D112" s="7" t="s">
        <v>108</v>
      </c>
      <c r="E112" s="5" t="s">
        <v>15</v>
      </c>
      <c r="F112" s="8"/>
      <c r="G112" s="8"/>
      <c r="H112" s="8">
        <v>6189581</v>
      </c>
      <c r="I112" s="8"/>
      <c r="J112" s="12"/>
      <c r="K112" s="12"/>
      <c r="L112" s="22" t="s">
        <v>453</v>
      </c>
    </row>
    <row r="113" spans="1:12" s="6" customFormat="1" x14ac:dyDescent="0.25">
      <c r="A113" s="6" t="s">
        <v>246</v>
      </c>
      <c r="B113" s="5">
        <v>16</v>
      </c>
      <c r="C113" s="5">
        <v>29</v>
      </c>
      <c r="D113" s="7" t="s">
        <v>151</v>
      </c>
      <c r="E113" s="5" t="s">
        <v>8</v>
      </c>
      <c r="F113" s="8"/>
      <c r="G113" s="8"/>
      <c r="H113" s="8">
        <v>3369048</v>
      </c>
      <c r="I113" s="8"/>
      <c r="J113" s="12"/>
      <c r="K113" s="12"/>
      <c r="L113" s="22" t="s">
        <v>453</v>
      </c>
    </row>
    <row r="114" spans="1:12" s="6" customFormat="1" x14ac:dyDescent="0.25">
      <c r="A114" s="6" t="s">
        <v>246</v>
      </c>
      <c r="B114" s="5">
        <v>16</v>
      </c>
      <c r="C114" s="5">
        <v>30</v>
      </c>
      <c r="D114" s="7" t="s">
        <v>176</v>
      </c>
      <c r="E114" s="5" t="s">
        <v>8</v>
      </c>
      <c r="F114" s="8"/>
      <c r="G114" s="8"/>
      <c r="H114" s="8"/>
      <c r="I114" s="8">
        <v>2118518</v>
      </c>
      <c r="J114" s="12"/>
      <c r="K114" s="12"/>
      <c r="L114" s="22" t="s">
        <v>453</v>
      </c>
    </row>
    <row r="115" spans="1:12" x14ac:dyDescent="0.25">
      <c r="A115" s="6" t="s">
        <v>246</v>
      </c>
      <c r="B115" s="5">
        <v>16</v>
      </c>
      <c r="C115" s="1">
        <v>31</v>
      </c>
      <c r="D115" t="s">
        <v>177</v>
      </c>
      <c r="E115" s="38" t="s">
        <v>8</v>
      </c>
      <c r="H115" s="61"/>
      <c r="I115" s="4">
        <v>1559153</v>
      </c>
      <c r="L115" s="22" t="s">
        <v>453</v>
      </c>
    </row>
    <row r="116" spans="1:12" s="6" customFormat="1" x14ac:dyDescent="0.25">
      <c r="A116" s="6" t="s">
        <v>246</v>
      </c>
      <c r="B116" s="5">
        <v>16</v>
      </c>
      <c r="C116" s="5">
        <v>32</v>
      </c>
      <c r="D116" s="7" t="s">
        <v>203</v>
      </c>
      <c r="E116" s="5" t="s">
        <v>8</v>
      </c>
      <c r="F116" s="8"/>
      <c r="G116" s="8"/>
      <c r="H116" s="8"/>
      <c r="I116" s="8">
        <v>3326996</v>
      </c>
      <c r="J116" s="8"/>
      <c r="K116" s="8"/>
      <c r="L116" s="22" t="s">
        <v>453</v>
      </c>
    </row>
    <row r="117" spans="1:12" s="6" customFormat="1" x14ac:dyDescent="0.25">
      <c r="A117" s="6" t="s">
        <v>246</v>
      </c>
      <c r="B117" s="5">
        <v>16</v>
      </c>
      <c r="C117" s="5">
        <v>33</v>
      </c>
      <c r="D117" s="7" t="s">
        <v>107</v>
      </c>
      <c r="E117" s="5" t="s">
        <v>15</v>
      </c>
      <c r="F117" s="44"/>
      <c r="G117" s="44"/>
      <c r="H117" s="44"/>
      <c r="I117" s="44">
        <v>6038717</v>
      </c>
      <c r="J117" s="12"/>
      <c r="K117" s="12"/>
      <c r="L117" s="22" t="s">
        <v>453</v>
      </c>
    </row>
    <row r="118" spans="1:12" s="6" customFormat="1" x14ac:dyDescent="0.25">
      <c r="A118" s="6" t="s">
        <v>246</v>
      </c>
      <c r="B118" s="5">
        <v>16</v>
      </c>
      <c r="C118" s="5">
        <v>34</v>
      </c>
      <c r="D118" s="7" t="s">
        <v>111</v>
      </c>
      <c r="E118" s="5" t="s">
        <v>15</v>
      </c>
      <c r="F118" s="44"/>
      <c r="G118" s="44"/>
      <c r="H118" s="44"/>
      <c r="I118" s="44">
        <v>1337508</v>
      </c>
      <c r="J118" s="12"/>
      <c r="K118" s="12"/>
      <c r="L118" s="22" t="s">
        <v>453</v>
      </c>
    </row>
    <row r="119" spans="1:12" s="6" customFormat="1" x14ac:dyDescent="0.25">
      <c r="A119" s="6" t="s">
        <v>246</v>
      </c>
      <c r="B119" s="5">
        <v>16</v>
      </c>
      <c r="C119" s="45">
        <v>35</v>
      </c>
      <c r="D119" s="7" t="s">
        <v>204</v>
      </c>
      <c r="E119" s="5" t="s">
        <v>8</v>
      </c>
      <c r="F119" s="44"/>
      <c r="G119" s="44"/>
      <c r="H119" s="44"/>
      <c r="I119" s="44">
        <v>3625236</v>
      </c>
      <c r="J119" s="12"/>
      <c r="K119" s="12"/>
      <c r="L119" s="22" t="s">
        <v>453</v>
      </c>
    </row>
    <row r="120" spans="1:12" s="6" customFormat="1" x14ac:dyDescent="0.25">
      <c r="A120" s="6" t="s">
        <v>246</v>
      </c>
      <c r="B120" s="5">
        <v>16</v>
      </c>
      <c r="C120" s="45">
        <v>36</v>
      </c>
      <c r="D120" s="7" t="s">
        <v>178</v>
      </c>
      <c r="E120" s="5" t="s">
        <v>8</v>
      </c>
      <c r="F120" s="44"/>
      <c r="G120" s="44"/>
      <c r="H120" s="44"/>
      <c r="I120" s="44"/>
      <c r="J120" s="44">
        <v>3559134</v>
      </c>
      <c r="K120" s="12"/>
      <c r="L120" s="22" t="s">
        <v>453</v>
      </c>
    </row>
    <row r="121" spans="1:12" s="6" customFormat="1" x14ac:dyDescent="0.25">
      <c r="A121" s="6" t="s">
        <v>246</v>
      </c>
      <c r="B121" s="5">
        <v>16</v>
      </c>
      <c r="C121" s="45">
        <v>37</v>
      </c>
      <c r="D121" s="6" t="s">
        <v>316</v>
      </c>
      <c r="E121" s="5" t="s">
        <v>7</v>
      </c>
      <c r="F121" s="44"/>
      <c r="G121" s="44"/>
      <c r="H121" s="44"/>
      <c r="I121" s="44"/>
      <c r="J121" s="44">
        <v>1800000</v>
      </c>
      <c r="K121" s="12"/>
      <c r="L121" s="22" t="s">
        <v>453</v>
      </c>
    </row>
    <row r="122" spans="1:12" s="6" customFormat="1" x14ac:dyDescent="0.25">
      <c r="A122" s="6" t="s">
        <v>246</v>
      </c>
      <c r="B122" s="5">
        <v>16</v>
      </c>
      <c r="C122" s="45">
        <v>38</v>
      </c>
      <c r="D122" s="7" t="s">
        <v>179</v>
      </c>
      <c r="E122" s="5" t="s">
        <v>7</v>
      </c>
      <c r="F122" s="44"/>
      <c r="G122" s="44"/>
      <c r="H122" s="44"/>
      <c r="I122" s="44"/>
      <c r="J122" s="44">
        <v>3500000</v>
      </c>
      <c r="K122" s="44"/>
      <c r="L122" s="22" t="s">
        <v>453</v>
      </c>
    </row>
    <row r="123" spans="1:12" s="6" customFormat="1" x14ac:dyDescent="0.25">
      <c r="A123" s="6" t="s">
        <v>246</v>
      </c>
      <c r="B123" s="5">
        <v>16</v>
      </c>
      <c r="C123" s="45">
        <v>39</v>
      </c>
      <c r="D123" s="7" t="s">
        <v>180</v>
      </c>
      <c r="E123" s="5" t="s">
        <v>8</v>
      </c>
      <c r="F123" s="44"/>
      <c r="G123" s="44"/>
      <c r="H123" s="44"/>
      <c r="I123" s="44"/>
      <c r="J123" s="12">
        <v>10141554</v>
      </c>
      <c r="K123" s="12"/>
      <c r="L123" s="22" t="s">
        <v>453</v>
      </c>
    </row>
    <row r="124" spans="1:12" s="6" customFormat="1" ht="15.75" customHeight="1" x14ac:dyDescent="0.25">
      <c r="A124" s="6" t="s">
        <v>246</v>
      </c>
      <c r="B124" s="5">
        <v>16</v>
      </c>
      <c r="C124" s="45">
        <v>40</v>
      </c>
      <c r="D124" s="7" t="s">
        <v>297</v>
      </c>
      <c r="E124" s="5" t="s">
        <v>15</v>
      </c>
      <c r="F124" s="44"/>
      <c r="G124" s="44"/>
      <c r="H124" s="44"/>
      <c r="I124" s="44"/>
      <c r="J124" s="12">
        <v>5750428</v>
      </c>
      <c r="K124" s="12"/>
      <c r="L124" s="22" t="s">
        <v>453</v>
      </c>
    </row>
    <row r="125" spans="1:12" s="6" customFormat="1" x14ac:dyDescent="0.25">
      <c r="A125" s="6" t="s">
        <v>246</v>
      </c>
      <c r="B125" s="5">
        <v>16</v>
      </c>
      <c r="C125" s="45">
        <v>41</v>
      </c>
      <c r="D125" s="7" t="s">
        <v>181</v>
      </c>
      <c r="E125" s="5" t="s">
        <v>15</v>
      </c>
      <c r="F125" s="44"/>
      <c r="G125" s="44"/>
      <c r="H125" s="44"/>
      <c r="I125" s="44"/>
      <c r="J125" s="12">
        <v>2997918</v>
      </c>
      <c r="K125" s="12"/>
      <c r="L125" s="22" t="s">
        <v>453</v>
      </c>
    </row>
    <row r="126" spans="1:12" s="6" customFormat="1" x14ac:dyDescent="0.25">
      <c r="A126" s="6" t="s">
        <v>246</v>
      </c>
      <c r="B126" s="5">
        <v>16</v>
      </c>
      <c r="C126" s="45">
        <v>42</v>
      </c>
      <c r="D126" s="7" t="s">
        <v>205</v>
      </c>
      <c r="E126" s="5" t="s">
        <v>8</v>
      </c>
      <c r="F126" s="44"/>
      <c r="G126" s="44"/>
      <c r="H126" s="44"/>
      <c r="I126" s="44"/>
      <c r="J126" s="12">
        <v>4638641</v>
      </c>
      <c r="K126" s="12"/>
      <c r="L126" s="22" t="s">
        <v>453</v>
      </c>
    </row>
    <row r="127" spans="1:12" s="6" customFormat="1" x14ac:dyDescent="0.25">
      <c r="A127" s="6" t="s">
        <v>246</v>
      </c>
      <c r="B127" s="5">
        <v>16</v>
      </c>
      <c r="C127" s="45">
        <v>43</v>
      </c>
      <c r="D127" s="7" t="s">
        <v>182</v>
      </c>
      <c r="E127" s="5" t="s">
        <v>8</v>
      </c>
      <c r="F127" s="44"/>
      <c r="G127" s="44"/>
      <c r="H127" s="44"/>
      <c r="I127" s="44"/>
      <c r="J127" s="12"/>
      <c r="K127" s="12">
        <v>11613122</v>
      </c>
      <c r="L127" s="22" t="s">
        <v>453</v>
      </c>
    </row>
    <row r="128" spans="1:12" s="6" customFormat="1" x14ac:dyDescent="0.25">
      <c r="A128" s="6" t="s">
        <v>246</v>
      </c>
      <c r="B128" s="5">
        <v>16</v>
      </c>
      <c r="C128" s="45">
        <v>44</v>
      </c>
      <c r="D128" s="6" t="s">
        <v>318</v>
      </c>
      <c r="E128" s="5" t="s">
        <v>7</v>
      </c>
      <c r="F128" s="44"/>
      <c r="G128" s="44"/>
      <c r="H128" s="44"/>
      <c r="I128" s="44"/>
      <c r="J128" s="12"/>
      <c r="K128" s="12">
        <v>1800000</v>
      </c>
      <c r="L128" s="22" t="s">
        <v>453</v>
      </c>
    </row>
    <row r="129" spans="1:12" s="6" customFormat="1" x14ac:dyDescent="0.25">
      <c r="A129" s="6" t="s">
        <v>246</v>
      </c>
      <c r="B129" s="5">
        <v>16</v>
      </c>
      <c r="C129" s="45">
        <v>45</v>
      </c>
      <c r="D129" s="7" t="s">
        <v>317</v>
      </c>
      <c r="E129" s="5" t="s">
        <v>7</v>
      </c>
      <c r="F129" s="44"/>
      <c r="G129" s="44"/>
      <c r="H129" s="44"/>
      <c r="I129" s="44"/>
      <c r="J129" s="12"/>
      <c r="K129" s="12">
        <v>1800000</v>
      </c>
      <c r="L129" s="22" t="s">
        <v>453</v>
      </c>
    </row>
    <row r="130" spans="1:12" x14ac:dyDescent="0.25">
      <c r="A130" s="6" t="s">
        <v>246</v>
      </c>
      <c r="B130" s="1">
        <v>16</v>
      </c>
      <c r="C130" s="1">
        <v>46</v>
      </c>
      <c r="D130" t="s">
        <v>373</v>
      </c>
      <c r="E130" s="38" t="s">
        <v>8</v>
      </c>
      <c r="K130" s="4">
        <v>5000000</v>
      </c>
      <c r="L130" s="22" t="s">
        <v>453</v>
      </c>
    </row>
    <row r="131" spans="1:12" x14ac:dyDescent="0.25">
      <c r="A131" s="6" t="s">
        <v>246</v>
      </c>
      <c r="B131" s="1">
        <v>16</v>
      </c>
      <c r="C131" s="1">
        <v>47</v>
      </c>
      <c r="D131" t="s">
        <v>374</v>
      </c>
      <c r="E131" s="38" t="s">
        <v>15</v>
      </c>
      <c r="K131" s="4">
        <v>6540278</v>
      </c>
      <c r="L131" s="22" t="s">
        <v>453</v>
      </c>
    </row>
    <row r="132" spans="1:12" x14ac:dyDescent="0.25">
      <c r="A132" s="6" t="s">
        <v>246</v>
      </c>
      <c r="B132" s="1">
        <v>16</v>
      </c>
      <c r="C132" s="1">
        <v>48</v>
      </c>
      <c r="D132" t="s">
        <v>375</v>
      </c>
      <c r="E132" s="38" t="s">
        <v>8</v>
      </c>
      <c r="K132" s="4">
        <v>5000000</v>
      </c>
      <c r="L132" s="22" t="s">
        <v>453</v>
      </c>
    </row>
    <row r="133" spans="1:12" s="52" customFormat="1" ht="15.75" thickBot="1" x14ac:dyDescent="0.3">
      <c r="A133" s="57" t="s">
        <v>246</v>
      </c>
      <c r="B133" s="79">
        <v>16</v>
      </c>
      <c r="C133" s="79">
        <v>49</v>
      </c>
      <c r="D133" s="80" t="s">
        <v>376</v>
      </c>
      <c r="E133" s="81"/>
      <c r="F133" s="65"/>
      <c r="G133" s="65"/>
      <c r="H133" s="65"/>
      <c r="I133" s="65"/>
      <c r="J133" s="65"/>
      <c r="K133" s="65">
        <v>1800000</v>
      </c>
      <c r="L133" s="56" t="s">
        <v>453</v>
      </c>
    </row>
    <row r="134" spans="1:12" s="6" customFormat="1" ht="30" customHeight="1" x14ac:dyDescent="0.25">
      <c r="A134" s="6" t="s">
        <v>245</v>
      </c>
      <c r="B134" s="5">
        <v>17</v>
      </c>
      <c r="C134" s="5">
        <v>3</v>
      </c>
      <c r="D134" s="6" t="s">
        <v>56</v>
      </c>
      <c r="E134" s="5" t="s">
        <v>6</v>
      </c>
      <c r="F134" s="8">
        <v>170000</v>
      </c>
      <c r="G134" s="8" t="s">
        <v>102</v>
      </c>
      <c r="H134" s="8"/>
      <c r="I134" s="8"/>
      <c r="J134" s="8"/>
      <c r="K134" s="8"/>
      <c r="L134" s="22" t="s">
        <v>453</v>
      </c>
    </row>
    <row r="135" spans="1:12" s="15" customFormat="1" ht="15" customHeight="1" x14ac:dyDescent="0.25">
      <c r="A135" s="6" t="s">
        <v>245</v>
      </c>
      <c r="B135" s="5">
        <v>17</v>
      </c>
      <c r="C135" s="5">
        <v>4</v>
      </c>
      <c r="D135" s="7" t="s">
        <v>298</v>
      </c>
      <c r="E135" s="5" t="s">
        <v>8</v>
      </c>
      <c r="F135" s="8"/>
      <c r="G135" s="8">
        <v>270000</v>
      </c>
      <c r="H135" s="8"/>
      <c r="I135" s="8"/>
      <c r="J135" s="8"/>
      <c r="K135" s="8"/>
      <c r="L135" s="22" t="s">
        <v>453</v>
      </c>
    </row>
    <row r="136" spans="1:12" s="6" customFormat="1" x14ac:dyDescent="0.25">
      <c r="A136" s="6" t="s">
        <v>245</v>
      </c>
      <c r="B136" s="5">
        <v>17</v>
      </c>
      <c r="C136" s="5">
        <v>5</v>
      </c>
      <c r="D136" s="6" t="s">
        <v>112</v>
      </c>
      <c r="E136" s="5" t="s">
        <v>15</v>
      </c>
      <c r="F136" s="8"/>
      <c r="G136" s="8"/>
      <c r="H136" s="8">
        <v>54000</v>
      </c>
      <c r="I136" s="8"/>
      <c r="J136" s="8"/>
      <c r="K136" s="8"/>
      <c r="L136" s="22" t="s">
        <v>453</v>
      </c>
    </row>
    <row r="137" spans="1:12" s="57" customFormat="1" ht="15.75" thickBot="1" x14ac:dyDescent="0.3">
      <c r="A137" s="57" t="s">
        <v>245</v>
      </c>
      <c r="B137" s="53">
        <v>17</v>
      </c>
      <c r="C137" s="53">
        <v>6</v>
      </c>
      <c r="D137" s="57" t="s">
        <v>113</v>
      </c>
      <c r="E137" s="53" t="s">
        <v>15</v>
      </c>
      <c r="F137" s="55"/>
      <c r="G137" s="55"/>
      <c r="H137" s="55"/>
      <c r="I137" s="55">
        <v>43000</v>
      </c>
      <c r="J137" s="55"/>
      <c r="K137" s="55"/>
      <c r="L137" s="56" t="s">
        <v>453</v>
      </c>
    </row>
    <row r="138" spans="1:12" s="6" customFormat="1" ht="30" customHeight="1" x14ac:dyDescent="0.25">
      <c r="A138" s="6" t="s">
        <v>16</v>
      </c>
      <c r="B138" s="5">
        <v>18</v>
      </c>
      <c r="C138" s="5">
        <v>1</v>
      </c>
      <c r="D138" s="7" t="s">
        <v>33</v>
      </c>
      <c r="E138" s="5" t="s">
        <v>8</v>
      </c>
      <c r="F138" s="8">
        <v>2347783</v>
      </c>
      <c r="G138" s="8"/>
      <c r="H138" s="8"/>
      <c r="I138" s="8"/>
      <c r="J138" s="8"/>
      <c r="K138" s="8"/>
      <c r="L138" s="22" t="s">
        <v>453</v>
      </c>
    </row>
    <row r="139" spans="1:12" s="6" customFormat="1" x14ac:dyDescent="0.25">
      <c r="A139" s="6" t="s">
        <v>16</v>
      </c>
      <c r="B139" s="16">
        <v>18</v>
      </c>
      <c r="C139" s="16">
        <v>2</v>
      </c>
      <c r="D139" s="7" t="s">
        <v>57</v>
      </c>
      <c r="E139" s="5" t="s">
        <v>6</v>
      </c>
      <c r="F139" s="19">
        <v>1429734</v>
      </c>
      <c r="G139" s="19"/>
      <c r="H139" s="19"/>
      <c r="I139" s="19"/>
      <c r="J139" s="19"/>
      <c r="K139" s="19"/>
      <c r="L139" s="22" t="s">
        <v>453</v>
      </c>
    </row>
    <row r="140" spans="1:12" s="57" customFormat="1" ht="15.75" thickBot="1" x14ac:dyDescent="0.3">
      <c r="A140" s="57" t="s">
        <v>16</v>
      </c>
      <c r="B140" s="67">
        <v>18</v>
      </c>
      <c r="C140" s="67">
        <v>3</v>
      </c>
      <c r="D140" s="54" t="s">
        <v>75</v>
      </c>
      <c r="E140" s="53" t="s">
        <v>7</v>
      </c>
      <c r="F140" s="68"/>
      <c r="G140" s="68">
        <v>1050000</v>
      </c>
      <c r="H140" s="68"/>
      <c r="I140" s="68"/>
      <c r="J140" s="68"/>
      <c r="K140" s="68"/>
      <c r="L140" s="56" t="s">
        <v>453</v>
      </c>
    </row>
    <row r="141" spans="1:12" s="9" customFormat="1" ht="30" customHeight="1" x14ac:dyDescent="0.25">
      <c r="A141" s="17" t="s">
        <v>17</v>
      </c>
      <c r="B141" s="16">
        <v>19</v>
      </c>
      <c r="C141" s="16">
        <v>1</v>
      </c>
      <c r="D141" s="7" t="s">
        <v>351</v>
      </c>
      <c r="E141" s="16" t="s">
        <v>8</v>
      </c>
      <c r="F141" s="107">
        <v>1767950</v>
      </c>
      <c r="G141" s="19"/>
      <c r="H141" s="19"/>
      <c r="I141" s="19"/>
      <c r="J141" s="19"/>
      <c r="K141" s="19"/>
      <c r="L141" s="22" t="s">
        <v>453</v>
      </c>
    </row>
    <row r="142" spans="1:12" s="6" customFormat="1" x14ac:dyDescent="0.25">
      <c r="A142" s="17" t="s">
        <v>17</v>
      </c>
      <c r="B142" s="16">
        <v>19</v>
      </c>
      <c r="C142" s="62">
        <v>2</v>
      </c>
      <c r="D142" s="7" t="s">
        <v>352</v>
      </c>
      <c r="E142" s="5" t="s">
        <v>8</v>
      </c>
      <c r="F142" s="63">
        <v>447246</v>
      </c>
      <c r="G142" s="63"/>
      <c r="H142" s="63"/>
      <c r="I142" s="63"/>
      <c r="J142" s="12"/>
      <c r="K142" s="12"/>
      <c r="L142" s="22" t="s">
        <v>453</v>
      </c>
    </row>
    <row r="143" spans="1:12" s="6" customFormat="1" ht="15.75" thickBot="1" x14ac:dyDescent="0.3">
      <c r="A143" s="17" t="s">
        <v>17</v>
      </c>
      <c r="B143" s="16">
        <v>19</v>
      </c>
      <c r="C143" s="62">
        <v>3</v>
      </c>
      <c r="D143" s="7" t="s">
        <v>26</v>
      </c>
      <c r="E143" s="62"/>
      <c r="F143" s="63"/>
      <c r="G143" s="63">
        <v>350000</v>
      </c>
      <c r="H143" s="63"/>
      <c r="I143" s="63"/>
      <c r="J143" s="12"/>
      <c r="K143" s="12"/>
      <c r="L143" s="22" t="s">
        <v>453</v>
      </c>
    </row>
    <row r="144" spans="1:12" s="69" customFormat="1" ht="30" customHeight="1" thickBot="1" x14ac:dyDescent="0.3">
      <c r="A144" s="69" t="s">
        <v>410</v>
      </c>
      <c r="B144" s="108">
        <v>20</v>
      </c>
      <c r="C144" s="108"/>
      <c r="D144" s="71" t="s">
        <v>404</v>
      </c>
      <c r="E144" s="108"/>
      <c r="F144" s="109" t="s">
        <v>408</v>
      </c>
      <c r="G144" s="109"/>
      <c r="H144" s="109"/>
      <c r="I144" s="109"/>
      <c r="J144" s="109"/>
      <c r="K144" s="109"/>
      <c r="L144" s="73" t="s">
        <v>453</v>
      </c>
    </row>
    <row r="145" spans="1:12" s="6" customFormat="1" ht="30" customHeight="1" x14ac:dyDescent="0.25">
      <c r="A145" s="6" t="s">
        <v>40</v>
      </c>
      <c r="B145" s="16">
        <v>21</v>
      </c>
      <c r="C145" s="5">
        <v>1</v>
      </c>
      <c r="D145" s="7" t="s">
        <v>188</v>
      </c>
      <c r="E145" s="5" t="s">
        <v>8</v>
      </c>
      <c r="F145" s="8">
        <v>5984982</v>
      </c>
      <c r="G145" s="8"/>
      <c r="H145" s="8"/>
      <c r="I145" s="8"/>
      <c r="J145" s="8"/>
      <c r="K145" s="8"/>
      <c r="L145" s="22" t="s">
        <v>453</v>
      </c>
    </row>
    <row r="146" spans="1:12" s="57" customFormat="1" ht="15" customHeight="1" thickBot="1" x14ac:dyDescent="0.3">
      <c r="A146" s="17" t="s">
        <v>40</v>
      </c>
      <c r="B146" s="16">
        <v>21</v>
      </c>
      <c r="C146" s="16">
        <v>2</v>
      </c>
      <c r="D146" s="7" t="s">
        <v>208</v>
      </c>
      <c r="E146" s="16" t="s">
        <v>8</v>
      </c>
      <c r="F146" s="19">
        <v>3798979</v>
      </c>
      <c r="G146" s="19"/>
      <c r="H146" s="19"/>
      <c r="I146" s="19"/>
      <c r="J146" s="19"/>
      <c r="K146" s="19"/>
      <c r="L146" s="22" t="s">
        <v>453</v>
      </c>
    </row>
    <row r="147" spans="1:12" x14ac:dyDescent="0.25">
      <c r="A147" s="17" t="s">
        <v>40</v>
      </c>
      <c r="B147" s="16">
        <v>21</v>
      </c>
      <c r="C147" s="1">
        <v>3</v>
      </c>
      <c r="D147" s="7" t="s">
        <v>76</v>
      </c>
      <c r="G147" s="8">
        <v>3402104</v>
      </c>
      <c r="L147" s="22" t="s">
        <v>453</v>
      </c>
    </row>
    <row r="148" spans="1:12" s="57" customFormat="1" ht="14.65" customHeight="1" thickBot="1" x14ac:dyDescent="0.3">
      <c r="A148" s="66" t="s">
        <v>40</v>
      </c>
      <c r="B148" s="67">
        <v>21</v>
      </c>
      <c r="C148" s="67">
        <v>4</v>
      </c>
      <c r="D148" s="54" t="s">
        <v>208</v>
      </c>
      <c r="E148" s="53" t="s">
        <v>8</v>
      </c>
      <c r="F148" s="55"/>
      <c r="G148" s="89"/>
      <c r="H148" s="68">
        <v>150000</v>
      </c>
      <c r="I148" s="68"/>
      <c r="J148" s="68"/>
      <c r="K148" s="68"/>
      <c r="L148" s="56" t="s">
        <v>453</v>
      </c>
    </row>
    <row r="149" spans="1:12" s="6" customFormat="1" ht="30" customHeight="1" x14ac:dyDescent="0.25">
      <c r="A149" s="6" t="s">
        <v>244</v>
      </c>
      <c r="B149" s="16">
        <v>21</v>
      </c>
      <c r="C149" s="16">
        <v>1</v>
      </c>
      <c r="D149" s="7" t="s">
        <v>209</v>
      </c>
      <c r="E149" s="16" t="s">
        <v>8</v>
      </c>
      <c r="F149" s="19">
        <v>1966474</v>
      </c>
      <c r="G149" s="19"/>
      <c r="H149" s="19"/>
      <c r="I149" s="19"/>
      <c r="J149" s="19"/>
      <c r="K149" s="19"/>
      <c r="L149" s="22" t="s">
        <v>436</v>
      </c>
    </row>
    <row r="150" spans="1:12" s="6" customFormat="1" x14ac:dyDescent="0.25">
      <c r="A150" s="6" t="s">
        <v>244</v>
      </c>
      <c r="B150" s="16">
        <v>22</v>
      </c>
      <c r="C150" s="16">
        <v>2</v>
      </c>
      <c r="D150" s="7" t="s">
        <v>58</v>
      </c>
      <c r="E150" s="16" t="s">
        <v>8</v>
      </c>
      <c r="F150" s="19">
        <v>2599028</v>
      </c>
      <c r="G150" s="19"/>
      <c r="H150" s="19"/>
      <c r="I150" s="19"/>
      <c r="J150" s="19"/>
      <c r="K150" s="19"/>
      <c r="L150" s="22" t="s">
        <v>436</v>
      </c>
    </row>
    <row r="151" spans="1:12" s="15" customFormat="1" x14ac:dyDescent="0.25">
      <c r="A151" s="6" t="s">
        <v>244</v>
      </c>
      <c r="B151" s="16">
        <v>22</v>
      </c>
      <c r="C151" s="16">
        <v>3</v>
      </c>
      <c r="D151" s="7" t="s">
        <v>152</v>
      </c>
      <c r="E151" s="16" t="s">
        <v>8</v>
      </c>
      <c r="F151" s="63"/>
      <c r="G151" s="19">
        <v>1450000</v>
      </c>
      <c r="H151" s="19"/>
      <c r="I151" s="19"/>
      <c r="J151" s="19"/>
      <c r="K151" s="19"/>
      <c r="L151" s="22" t="s">
        <v>453</v>
      </c>
    </row>
    <row r="152" spans="1:12" s="6" customFormat="1" x14ac:dyDescent="0.25">
      <c r="A152" s="6" t="s">
        <v>244</v>
      </c>
      <c r="B152" s="45">
        <v>55</v>
      </c>
      <c r="C152" s="45">
        <v>4</v>
      </c>
      <c r="D152" s="7" t="s">
        <v>116</v>
      </c>
      <c r="E152" s="5" t="s">
        <v>8</v>
      </c>
      <c r="F152" s="44"/>
      <c r="G152" s="61"/>
      <c r="H152" s="44">
        <v>596000</v>
      </c>
      <c r="I152" s="44"/>
      <c r="J152" s="12"/>
      <c r="K152" s="12"/>
      <c r="L152" s="22" t="s">
        <v>453</v>
      </c>
    </row>
    <row r="153" spans="1:12" s="6" customFormat="1" x14ac:dyDescent="0.25">
      <c r="A153" s="6" t="s">
        <v>244</v>
      </c>
      <c r="B153" s="16">
        <v>22</v>
      </c>
      <c r="C153" s="16">
        <v>5</v>
      </c>
      <c r="D153" s="18" t="s">
        <v>77</v>
      </c>
      <c r="E153" s="16" t="s">
        <v>8</v>
      </c>
      <c r="F153" s="19"/>
      <c r="G153" s="8"/>
      <c r="H153" s="61"/>
      <c r="I153" s="25">
        <v>35000000</v>
      </c>
      <c r="J153" s="19"/>
      <c r="K153" s="19"/>
      <c r="L153" s="22" t="s">
        <v>453</v>
      </c>
    </row>
    <row r="154" spans="1:12" s="57" customFormat="1" ht="15.75" thickBot="1" x14ac:dyDescent="0.3">
      <c r="A154" s="57" t="s">
        <v>244</v>
      </c>
      <c r="B154" s="67">
        <v>22</v>
      </c>
      <c r="C154" s="67">
        <v>6</v>
      </c>
      <c r="D154" s="54" t="s">
        <v>422</v>
      </c>
      <c r="E154" s="53" t="s">
        <v>8</v>
      </c>
      <c r="F154" s="68"/>
      <c r="G154" s="55"/>
      <c r="H154" s="55"/>
      <c r="I154" s="68"/>
      <c r="J154" s="68">
        <v>3542000</v>
      </c>
      <c r="K154" s="68"/>
      <c r="L154" s="56" t="s">
        <v>453</v>
      </c>
    </row>
    <row r="155" spans="1:12" s="6" customFormat="1" ht="30" customHeight="1" x14ac:dyDescent="0.25">
      <c r="A155" s="6" t="s">
        <v>243</v>
      </c>
      <c r="B155" s="62">
        <v>23</v>
      </c>
      <c r="C155" s="62">
        <v>1</v>
      </c>
      <c r="D155" s="7" t="s">
        <v>323</v>
      </c>
      <c r="E155" s="5" t="s">
        <v>8</v>
      </c>
      <c r="F155" s="63">
        <v>3667015</v>
      </c>
      <c r="G155" s="63"/>
      <c r="H155" s="63"/>
      <c r="I155" s="63"/>
      <c r="J155" s="12"/>
      <c r="K155" s="12"/>
      <c r="L155" s="22" t="s">
        <v>436</v>
      </c>
    </row>
    <row r="156" spans="1:12" s="6" customFormat="1" x14ac:dyDescent="0.25">
      <c r="A156" s="6" t="s">
        <v>243</v>
      </c>
      <c r="B156" s="5">
        <v>23</v>
      </c>
      <c r="C156" s="5">
        <v>2</v>
      </c>
      <c r="D156" s="7" t="s">
        <v>27</v>
      </c>
      <c r="E156" s="5" t="s">
        <v>8</v>
      </c>
      <c r="F156" s="8">
        <v>1500000</v>
      </c>
      <c r="G156" s="8"/>
      <c r="H156" s="8"/>
      <c r="I156" s="8"/>
      <c r="J156" s="8"/>
      <c r="K156" s="8"/>
      <c r="L156" s="22" t="s">
        <v>453</v>
      </c>
    </row>
    <row r="157" spans="1:12" s="6" customFormat="1" x14ac:dyDescent="0.25">
      <c r="A157" s="6" t="s">
        <v>243</v>
      </c>
      <c r="B157" s="35">
        <v>23</v>
      </c>
      <c r="C157" s="35">
        <v>3</v>
      </c>
      <c r="D157" s="7" t="s">
        <v>137</v>
      </c>
      <c r="E157" s="5" t="s">
        <v>8</v>
      </c>
      <c r="F157" s="36"/>
      <c r="G157" s="8" t="s">
        <v>35</v>
      </c>
      <c r="H157" s="36"/>
      <c r="I157" s="36"/>
      <c r="J157" s="36"/>
      <c r="K157" s="36"/>
      <c r="L157" s="22" t="s">
        <v>453</v>
      </c>
    </row>
    <row r="158" spans="1:12" s="6" customFormat="1" x14ac:dyDescent="0.25">
      <c r="A158" s="6" t="s">
        <v>243</v>
      </c>
      <c r="B158" s="35">
        <v>23</v>
      </c>
      <c r="C158" s="49">
        <v>4</v>
      </c>
      <c r="D158" s="7" t="s">
        <v>324</v>
      </c>
      <c r="E158" s="5" t="s">
        <v>8</v>
      </c>
      <c r="F158" s="50"/>
      <c r="G158" s="8" t="s">
        <v>35</v>
      </c>
      <c r="H158" s="50"/>
      <c r="I158" s="50"/>
      <c r="J158" s="12"/>
      <c r="K158" s="12"/>
      <c r="L158" s="22" t="s">
        <v>453</v>
      </c>
    </row>
    <row r="159" spans="1:12" s="6" customFormat="1" x14ac:dyDescent="0.25">
      <c r="A159" s="6" t="s">
        <v>243</v>
      </c>
      <c r="B159" s="5">
        <v>23</v>
      </c>
      <c r="C159" s="5">
        <v>5</v>
      </c>
      <c r="D159" s="7" t="s">
        <v>153</v>
      </c>
      <c r="E159" s="5" t="s">
        <v>7</v>
      </c>
      <c r="F159" s="8"/>
      <c r="G159" s="8"/>
      <c r="H159" s="8" t="s">
        <v>35</v>
      </c>
      <c r="I159" s="8"/>
      <c r="J159" s="8"/>
      <c r="K159" s="8"/>
      <c r="L159" s="22" t="s">
        <v>453</v>
      </c>
    </row>
    <row r="160" spans="1:12" x14ac:dyDescent="0.25">
      <c r="A160" s="6" t="s">
        <v>243</v>
      </c>
      <c r="B160" s="5">
        <v>23</v>
      </c>
      <c r="C160" s="5">
        <v>6</v>
      </c>
      <c r="D160" s="7" t="s">
        <v>78</v>
      </c>
      <c r="E160" s="5" t="s">
        <v>8</v>
      </c>
      <c r="F160" s="25"/>
      <c r="G160" s="61"/>
      <c r="H160" s="8"/>
      <c r="I160" s="8" t="s">
        <v>35</v>
      </c>
      <c r="J160" s="8"/>
      <c r="K160" s="8"/>
      <c r="L160" s="22" t="s">
        <v>453</v>
      </c>
    </row>
    <row r="161" spans="1:12" s="6" customFormat="1" x14ac:dyDescent="0.25">
      <c r="A161" s="6" t="s">
        <v>243</v>
      </c>
      <c r="B161" s="5">
        <v>23</v>
      </c>
      <c r="C161" s="5">
        <v>7</v>
      </c>
      <c r="D161" s="7" t="s">
        <v>210</v>
      </c>
      <c r="E161" s="5" t="s">
        <v>6</v>
      </c>
      <c r="F161" s="8"/>
      <c r="G161" s="25"/>
      <c r="H161" s="61"/>
      <c r="I161" s="8"/>
      <c r="J161" s="8" t="s">
        <v>35</v>
      </c>
      <c r="K161" s="8"/>
      <c r="L161" s="22" t="s">
        <v>453</v>
      </c>
    </row>
    <row r="162" spans="1:12" s="6" customFormat="1" x14ac:dyDescent="0.25">
      <c r="A162" s="6" t="s">
        <v>243</v>
      </c>
      <c r="B162" s="5">
        <v>23</v>
      </c>
      <c r="C162" s="5">
        <v>8</v>
      </c>
      <c r="D162" s="7" t="s">
        <v>115</v>
      </c>
      <c r="E162" s="5" t="s">
        <v>8</v>
      </c>
      <c r="F162" s="8"/>
      <c r="G162" s="8"/>
      <c r="H162" s="25"/>
      <c r="I162" s="61"/>
      <c r="J162" s="8" t="s">
        <v>35</v>
      </c>
      <c r="K162" s="12"/>
      <c r="L162" s="22" t="s">
        <v>453</v>
      </c>
    </row>
    <row r="163" spans="1:12" s="52" customFormat="1" ht="15.75" thickBot="1" x14ac:dyDescent="0.3">
      <c r="A163" s="57" t="s">
        <v>243</v>
      </c>
      <c r="B163" s="53">
        <v>23</v>
      </c>
      <c r="C163" s="79">
        <v>9</v>
      </c>
      <c r="D163" s="80" t="s">
        <v>275</v>
      </c>
      <c r="E163" s="81" t="s">
        <v>13</v>
      </c>
      <c r="F163" s="65"/>
      <c r="G163" s="65"/>
      <c r="H163" s="65"/>
      <c r="I163" s="65"/>
      <c r="J163" s="65"/>
      <c r="K163" s="55" t="s">
        <v>35</v>
      </c>
      <c r="L163" s="22" t="s">
        <v>453</v>
      </c>
    </row>
    <row r="164" spans="1:12" s="74" customFormat="1" ht="30" customHeight="1" thickBot="1" x14ac:dyDescent="0.3">
      <c r="A164" s="69" t="s">
        <v>276</v>
      </c>
      <c r="B164" s="70">
        <v>55</v>
      </c>
      <c r="C164" s="70">
        <v>1</v>
      </c>
      <c r="D164" s="71" t="s">
        <v>277</v>
      </c>
      <c r="E164" s="70" t="s">
        <v>8</v>
      </c>
      <c r="F164" s="72">
        <v>32497916</v>
      </c>
      <c r="G164" s="72"/>
      <c r="H164" s="72"/>
      <c r="I164" s="72"/>
      <c r="J164" s="82"/>
      <c r="K164" s="82"/>
      <c r="L164" s="73" t="s">
        <v>436</v>
      </c>
    </row>
    <row r="165" spans="1:12" s="6" customFormat="1" ht="30" customHeight="1" x14ac:dyDescent="0.25">
      <c r="A165" s="6" t="s">
        <v>242</v>
      </c>
      <c r="B165" s="5">
        <v>24</v>
      </c>
      <c r="C165" s="5">
        <v>1</v>
      </c>
      <c r="D165" s="7" t="s">
        <v>114</v>
      </c>
      <c r="E165" s="5" t="s">
        <v>8</v>
      </c>
      <c r="F165" s="8">
        <v>356760</v>
      </c>
      <c r="G165" s="8"/>
      <c r="H165" s="8"/>
      <c r="I165" s="8"/>
      <c r="J165" s="12"/>
      <c r="K165" s="12"/>
      <c r="L165" s="22" t="s">
        <v>453</v>
      </c>
    </row>
    <row r="166" spans="1:12" s="6" customFormat="1" ht="15" customHeight="1" x14ac:dyDescent="0.25">
      <c r="A166" s="6" t="s">
        <v>242</v>
      </c>
      <c r="B166" s="16">
        <v>24</v>
      </c>
      <c r="C166" s="45">
        <v>2</v>
      </c>
      <c r="D166" s="7" t="s">
        <v>213</v>
      </c>
      <c r="E166" s="5" t="s">
        <v>15</v>
      </c>
      <c r="F166" s="44">
        <v>6934000</v>
      </c>
      <c r="G166" s="44"/>
      <c r="H166" s="44"/>
      <c r="I166" s="44"/>
      <c r="J166" s="12"/>
      <c r="K166" s="12"/>
      <c r="L166" s="22" t="s">
        <v>453</v>
      </c>
    </row>
    <row r="167" spans="1:12" s="6" customFormat="1" x14ac:dyDescent="0.25">
      <c r="A167" s="6" t="s">
        <v>242</v>
      </c>
      <c r="B167" s="16">
        <v>24</v>
      </c>
      <c r="C167" s="16">
        <v>3</v>
      </c>
      <c r="D167" s="7" t="s">
        <v>381</v>
      </c>
      <c r="E167" s="5" t="s">
        <v>7</v>
      </c>
      <c r="F167" s="19">
        <v>2500000</v>
      </c>
      <c r="G167" s="19"/>
      <c r="H167" s="19"/>
      <c r="I167" s="19"/>
      <c r="J167" s="19"/>
      <c r="K167" s="19"/>
      <c r="L167" s="22" t="s">
        <v>453</v>
      </c>
    </row>
    <row r="168" spans="1:12" x14ac:dyDescent="0.25">
      <c r="A168" s="6" t="s">
        <v>242</v>
      </c>
      <c r="B168" s="5">
        <v>24</v>
      </c>
      <c r="C168" s="5">
        <v>4</v>
      </c>
      <c r="D168" s="7" t="s">
        <v>391</v>
      </c>
      <c r="E168" s="5" t="s">
        <v>8</v>
      </c>
      <c r="F168" s="8">
        <v>5500000</v>
      </c>
      <c r="G168" s="8"/>
      <c r="H168" s="8"/>
      <c r="I168" s="8"/>
      <c r="J168" s="12"/>
      <c r="K168" s="12"/>
      <c r="L168" s="22" t="s">
        <v>453</v>
      </c>
    </row>
    <row r="169" spans="1:12" x14ac:dyDescent="0.25">
      <c r="A169" s="6" t="s">
        <v>242</v>
      </c>
      <c r="B169" s="1">
        <v>24</v>
      </c>
      <c r="C169" s="1">
        <v>5</v>
      </c>
      <c r="D169" t="s">
        <v>382</v>
      </c>
      <c r="E169" s="38" t="s">
        <v>15</v>
      </c>
      <c r="F169" s="4">
        <v>1833770</v>
      </c>
      <c r="L169" s="22" t="s">
        <v>453</v>
      </c>
    </row>
    <row r="170" spans="1:12" ht="15" customHeight="1" x14ac:dyDescent="0.25">
      <c r="A170" s="6" t="s">
        <v>242</v>
      </c>
      <c r="B170" s="1">
        <v>24</v>
      </c>
      <c r="C170" s="62">
        <v>6</v>
      </c>
      <c r="D170" s="7" t="s">
        <v>389</v>
      </c>
      <c r="E170" s="5" t="s">
        <v>15</v>
      </c>
      <c r="F170" s="61">
        <v>5644408</v>
      </c>
      <c r="G170" s="61"/>
      <c r="H170" s="61"/>
      <c r="I170" s="61"/>
      <c r="L170" s="22" t="s">
        <v>453</v>
      </c>
    </row>
    <row r="171" spans="1:12" x14ac:dyDescent="0.25">
      <c r="A171" s="6" t="s">
        <v>242</v>
      </c>
      <c r="B171" s="1">
        <v>24</v>
      </c>
      <c r="C171" s="1">
        <v>7</v>
      </c>
      <c r="D171" t="s">
        <v>390</v>
      </c>
      <c r="E171" s="38" t="s">
        <v>15</v>
      </c>
      <c r="F171" s="4">
        <v>5644408</v>
      </c>
      <c r="L171" s="22" t="s">
        <v>453</v>
      </c>
    </row>
    <row r="172" spans="1:12" x14ac:dyDescent="0.25">
      <c r="A172" s="6" t="s">
        <v>242</v>
      </c>
      <c r="B172" s="1">
        <v>24</v>
      </c>
      <c r="C172" s="1">
        <v>8</v>
      </c>
      <c r="D172" s="7" t="s">
        <v>383</v>
      </c>
      <c r="E172" s="5" t="s">
        <v>6</v>
      </c>
      <c r="F172" s="61">
        <v>2167212</v>
      </c>
      <c r="G172" s="61"/>
      <c r="H172" s="61"/>
      <c r="I172" s="61"/>
      <c r="L172" s="22" t="s">
        <v>453</v>
      </c>
    </row>
    <row r="173" spans="1:12" s="6" customFormat="1" x14ac:dyDescent="0.25">
      <c r="A173" s="6" t="s">
        <v>242</v>
      </c>
      <c r="B173" s="1">
        <v>24</v>
      </c>
      <c r="C173" s="1">
        <v>9</v>
      </c>
      <c r="D173" s="7" t="s">
        <v>79</v>
      </c>
      <c r="E173" s="5" t="s">
        <v>13</v>
      </c>
      <c r="F173" s="8">
        <v>46342344</v>
      </c>
      <c r="G173" s="8"/>
      <c r="H173" s="61"/>
      <c r="I173" s="8"/>
      <c r="J173" s="12"/>
      <c r="K173" s="12"/>
      <c r="L173" s="22" t="s">
        <v>453</v>
      </c>
    </row>
    <row r="174" spans="1:12" s="6" customFormat="1" x14ac:dyDescent="0.25">
      <c r="A174" s="6" t="s">
        <v>242</v>
      </c>
      <c r="B174" s="16">
        <v>24</v>
      </c>
      <c r="C174" s="5">
        <v>10</v>
      </c>
      <c r="D174" s="7" t="s">
        <v>155</v>
      </c>
      <c r="E174" s="5" t="s">
        <v>7</v>
      </c>
      <c r="F174" s="8">
        <v>2250000</v>
      </c>
      <c r="G174" s="8"/>
      <c r="H174" s="8"/>
      <c r="I174" s="8"/>
      <c r="J174" s="12"/>
      <c r="K174" s="12"/>
      <c r="L174" s="22" t="s">
        <v>453</v>
      </c>
    </row>
    <row r="175" spans="1:12" s="6" customFormat="1" x14ac:dyDescent="0.25">
      <c r="A175" s="6" t="s">
        <v>242</v>
      </c>
      <c r="B175" s="5">
        <v>24</v>
      </c>
      <c r="C175" s="5">
        <v>11</v>
      </c>
      <c r="D175" s="7" t="s">
        <v>212</v>
      </c>
      <c r="E175" s="5" t="s">
        <v>7</v>
      </c>
      <c r="F175" s="8">
        <v>21500000</v>
      </c>
      <c r="G175" s="8"/>
      <c r="H175" s="8"/>
      <c r="I175" s="8"/>
      <c r="J175" s="12"/>
      <c r="K175" s="12"/>
      <c r="L175" s="22" t="s">
        <v>453</v>
      </c>
    </row>
    <row r="176" spans="1:12" s="6" customFormat="1" x14ac:dyDescent="0.25">
      <c r="A176" s="6" t="s">
        <v>242</v>
      </c>
      <c r="B176" s="16">
        <v>24</v>
      </c>
      <c r="C176" s="45">
        <v>12</v>
      </c>
      <c r="D176" s="7" t="s">
        <v>319</v>
      </c>
      <c r="E176" s="5" t="s">
        <v>7</v>
      </c>
      <c r="F176" s="44">
        <v>18500000</v>
      </c>
      <c r="G176" s="44"/>
      <c r="H176" s="44"/>
      <c r="I176" s="44"/>
      <c r="J176" s="12"/>
      <c r="K176" s="12"/>
      <c r="L176" s="22" t="s">
        <v>453</v>
      </c>
    </row>
    <row r="177" spans="1:12" s="6" customFormat="1" x14ac:dyDescent="0.25">
      <c r="A177" s="6" t="s">
        <v>242</v>
      </c>
      <c r="B177" s="16">
        <v>24</v>
      </c>
      <c r="C177" s="45">
        <v>13</v>
      </c>
      <c r="D177" s="7" t="s">
        <v>183</v>
      </c>
      <c r="E177" s="5" t="s">
        <v>7</v>
      </c>
      <c r="F177" s="44">
        <v>750000</v>
      </c>
      <c r="G177" s="44"/>
      <c r="H177" s="44"/>
      <c r="I177" s="44"/>
      <c r="J177" s="12"/>
      <c r="K177" s="12"/>
      <c r="L177" s="22" t="s">
        <v>453</v>
      </c>
    </row>
    <row r="178" spans="1:12" s="6" customFormat="1" x14ac:dyDescent="0.25">
      <c r="A178" s="6" t="s">
        <v>242</v>
      </c>
      <c r="B178" s="5">
        <v>24</v>
      </c>
      <c r="C178" s="5">
        <v>14</v>
      </c>
      <c r="D178" s="7" t="s">
        <v>384</v>
      </c>
      <c r="E178" s="5" t="s">
        <v>7</v>
      </c>
      <c r="F178" s="8">
        <v>5500000</v>
      </c>
      <c r="G178" s="8"/>
      <c r="H178" s="8"/>
      <c r="I178" s="8"/>
      <c r="J178" s="12"/>
      <c r="K178" s="12"/>
      <c r="L178" s="22" t="s">
        <v>453</v>
      </c>
    </row>
    <row r="179" spans="1:12" s="6" customFormat="1" x14ac:dyDescent="0.25">
      <c r="A179" s="6" t="s">
        <v>242</v>
      </c>
      <c r="B179" s="5">
        <v>24</v>
      </c>
      <c r="C179" s="62">
        <v>15</v>
      </c>
      <c r="D179" s="7" t="s">
        <v>385</v>
      </c>
      <c r="E179" s="5" t="s">
        <v>8</v>
      </c>
      <c r="F179" s="63">
        <v>1755672</v>
      </c>
      <c r="G179" s="63"/>
      <c r="H179" s="63"/>
      <c r="I179" s="63"/>
      <c r="J179" s="12"/>
      <c r="K179" s="12"/>
      <c r="L179" s="22" t="s">
        <v>453</v>
      </c>
    </row>
    <row r="180" spans="1:12" x14ac:dyDescent="0.25">
      <c r="A180" s="6" t="s">
        <v>242</v>
      </c>
      <c r="B180" s="5">
        <v>24</v>
      </c>
      <c r="C180" s="1">
        <v>16</v>
      </c>
      <c r="D180" t="s">
        <v>386</v>
      </c>
      <c r="E180" s="38" t="s">
        <v>7</v>
      </c>
      <c r="F180" s="4">
        <v>500000</v>
      </c>
      <c r="L180" s="22" t="s">
        <v>453</v>
      </c>
    </row>
    <row r="181" spans="1:12" s="6" customFormat="1" x14ac:dyDescent="0.25">
      <c r="A181" s="6" t="s">
        <v>242</v>
      </c>
      <c r="B181" s="16">
        <v>24</v>
      </c>
      <c r="C181" s="45">
        <v>17</v>
      </c>
      <c r="D181" s="7" t="s">
        <v>320</v>
      </c>
      <c r="E181" s="5" t="s">
        <v>8</v>
      </c>
      <c r="F181" s="61"/>
      <c r="G181" s="44">
        <v>550000</v>
      </c>
      <c r="H181" s="44"/>
      <c r="I181" s="44"/>
      <c r="J181" s="12"/>
      <c r="K181" s="12"/>
      <c r="L181" s="22" t="s">
        <v>453</v>
      </c>
    </row>
    <row r="182" spans="1:12" s="6" customFormat="1" x14ac:dyDescent="0.25">
      <c r="A182" s="6" t="s">
        <v>242</v>
      </c>
      <c r="B182" s="5">
        <v>24</v>
      </c>
      <c r="C182" s="16">
        <v>18</v>
      </c>
      <c r="D182" s="7" t="s">
        <v>154</v>
      </c>
      <c r="E182" s="5" t="s">
        <v>8</v>
      </c>
      <c r="F182" s="19"/>
      <c r="G182" s="19">
        <v>201017</v>
      </c>
      <c r="H182" s="19"/>
      <c r="I182" s="19"/>
      <c r="J182" s="19"/>
      <c r="K182" s="19"/>
      <c r="L182" s="22" t="s">
        <v>453</v>
      </c>
    </row>
    <row r="183" spans="1:12" s="6" customFormat="1" x14ac:dyDescent="0.25">
      <c r="A183" s="6" t="s">
        <v>242</v>
      </c>
      <c r="B183" s="5">
        <v>24</v>
      </c>
      <c r="C183" s="5">
        <v>19</v>
      </c>
      <c r="D183" s="7" t="s">
        <v>211</v>
      </c>
      <c r="E183" s="5" t="s">
        <v>7</v>
      </c>
      <c r="F183" s="61"/>
      <c r="G183" s="8">
        <v>2250000</v>
      </c>
      <c r="H183" s="8"/>
      <c r="I183" s="8"/>
      <c r="J183" s="12"/>
      <c r="K183" s="12"/>
      <c r="L183" s="22" t="s">
        <v>453</v>
      </c>
    </row>
    <row r="184" spans="1:12" s="6" customFormat="1" x14ac:dyDescent="0.25">
      <c r="A184" s="6" t="s">
        <v>242</v>
      </c>
      <c r="B184" s="16">
        <v>24</v>
      </c>
      <c r="C184" s="5">
        <v>20</v>
      </c>
      <c r="D184" s="7" t="s">
        <v>214</v>
      </c>
      <c r="E184" s="5" t="s">
        <v>8</v>
      </c>
      <c r="F184" s="8"/>
      <c r="G184" s="8"/>
      <c r="H184" s="8">
        <v>832500</v>
      </c>
      <c r="I184" s="8"/>
      <c r="J184" s="8"/>
      <c r="K184" s="8"/>
      <c r="L184" s="22" t="s">
        <v>453</v>
      </c>
    </row>
    <row r="185" spans="1:12" s="6" customFormat="1" x14ac:dyDescent="0.25">
      <c r="A185" s="6" t="s">
        <v>242</v>
      </c>
      <c r="B185" s="16">
        <v>24</v>
      </c>
      <c r="C185" s="1">
        <v>21</v>
      </c>
      <c r="D185" s="3" t="s">
        <v>64</v>
      </c>
      <c r="E185" s="1" t="s">
        <v>7</v>
      </c>
      <c r="F185" s="44"/>
      <c r="G185" s="44"/>
      <c r="H185" s="44">
        <v>850000</v>
      </c>
      <c r="I185" s="44"/>
      <c r="J185" s="12"/>
      <c r="K185" s="12"/>
      <c r="L185" s="22" t="s">
        <v>453</v>
      </c>
    </row>
    <row r="186" spans="1:12" x14ac:dyDescent="0.25">
      <c r="A186" s="6" t="s">
        <v>242</v>
      </c>
      <c r="B186" s="16">
        <v>24</v>
      </c>
      <c r="C186" s="1">
        <v>22</v>
      </c>
      <c r="D186" t="s">
        <v>387</v>
      </c>
      <c r="H186" s="4">
        <v>5000000</v>
      </c>
      <c r="L186" s="22" t="s">
        <v>453</v>
      </c>
    </row>
    <row r="187" spans="1:12" s="6" customFormat="1" x14ac:dyDescent="0.25">
      <c r="A187" s="6" t="s">
        <v>242</v>
      </c>
      <c r="B187" s="5">
        <v>24</v>
      </c>
      <c r="C187" s="5">
        <v>23</v>
      </c>
      <c r="D187" s="7" t="s">
        <v>63</v>
      </c>
      <c r="E187" s="5" t="s">
        <v>7</v>
      </c>
      <c r="F187" s="8"/>
      <c r="G187" s="8"/>
      <c r="H187" s="61"/>
      <c r="I187" s="8">
        <v>4171299</v>
      </c>
      <c r="J187" s="12"/>
      <c r="K187" s="12"/>
      <c r="L187" s="22" t="s">
        <v>453</v>
      </c>
    </row>
    <row r="188" spans="1:12" s="6" customFormat="1" x14ac:dyDescent="0.25">
      <c r="A188" s="6" t="s">
        <v>242</v>
      </c>
      <c r="B188" s="5">
        <v>24</v>
      </c>
      <c r="C188" s="5">
        <v>24</v>
      </c>
      <c r="D188" s="7" t="s">
        <v>322</v>
      </c>
      <c r="E188" s="5" t="s">
        <v>7</v>
      </c>
      <c r="F188" s="8"/>
      <c r="G188" s="8"/>
      <c r="H188" s="8"/>
      <c r="I188" s="8">
        <v>250000</v>
      </c>
      <c r="J188" s="12"/>
      <c r="K188" s="12"/>
      <c r="L188" s="22" t="s">
        <v>453</v>
      </c>
    </row>
    <row r="189" spans="1:12" s="6" customFormat="1" x14ac:dyDescent="0.25">
      <c r="A189" s="6" t="s">
        <v>242</v>
      </c>
      <c r="B189" s="5">
        <v>24</v>
      </c>
      <c r="C189" s="5">
        <v>25</v>
      </c>
      <c r="D189" s="7" t="s">
        <v>321</v>
      </c>
      <c r="E189" s="5" t="s">
        <v>8</v>
      </c>
      <c r="F189" s="8"/>
      <c r="G189" s="8"/>
      <c r="H189" s="8"/>
      <c r="I189" s="8"/>
      <c r="J189" s="8">
        <v>308580</v>
      </c>
      <c r="K189" s="12"/>
      <c r="L189" s="22" t="s">
        <v>453</v>
      </c>
    </row>
    <row r="190" spans="1:12" s="6" customFormat="1" x14ac:dyDescent="0.25">
      <c r="A190" s="6" t="s">
        <v>242</v>
      </c>
      <c r="B190" s="16">
        <v>24</v>
      </c>
      <c r="C190" s="5">
        <v>26</v>
      </c>
      <c r="D190" s="6" t="s">
        <v>215</v>
      </c>
      <c r="E190" s="5" t="s">
        <v>15</v>
      </c>
      <c r="F190" s="8"/>
      <c r="G190" s="8"/>
      <c r="H190" s="8"/>
      <c r="I190" s="8"/>
      <c r="J190" s="8">
        <v>1701794</v>
      </c>
      <c r="K190" s="12"/>
      <c r="L190" s="22" t="s">
        <v>453</v>
      </c>
    </row>
    <row r="191" spans="1:12" s="6" customFormat="1" x14ac:dyDescent="0.25">
      <c r="A191" s="6" t="s">
        <v>242</v>
      </c>
      <c r="B191" s="5">
        <v>24</v>
      </c>
      <c r="C191" s="5">
        <v>27</v>
      </c>
      <c r="D191" s="7" t="s">
        <v>80</v>
      </c>
      <c r="E191" s="5" t="s">
        <v>7</v>
      </c>
      <c r="F191" s="8"/>
      <c r="G191" s="8"/>
      <c r="H191" s="8"/>
      <c r="I191" s="8"/>
      <c r="J191" s="12"/>
      <c r="K191" s="12">
        <v>420690</v>
      </c>
      <c r="L191" s="22" t="s">
        <v>453</v>
      </c>
    </row>
    <row r="192" spans="1:12" s="57" customFormat="1" ht="15.75" thickBot="1" x14ac:dyDescent="0.3">
      <c r="A192" s="57" t="s">
        <v>242</v>
      </c>
      <c r="B192" s="67">
        <v>24</v>
      </c>
      <c r="C192" s="67">
        <v>28</v>
      </c>
      <c r="D192" s="54" t="s">
        <v>216</v>
      </c>
      <c r="E192" s="67" t="s">
        <v>8</v>
      </c>
      <c r="F192" s="55"/>
      <c r="G192" s="55"/>
      <c r="H192" s="55"/>
      <c r="I192" s="55"/>
      <c r="J192" s="65"/>
      <c r="K192" s="65">
        <v>85000</v>
      </c>
      <c r="L192" s="56" t="s">
        <v>453</v>
      </c>
    </row>
    <row r="193" spans="1:12" s="6" customFormat="1" ht="30" customHeight="1" x14ac:dyDescent="0.25">
      <c r="A193" s="6" t="s">
        <v>241</v>
      </c>
      <c r="B193" s="5">
        <v>25</v>
      </c>
      <c r="C193" s="5">
        <v>1</v>
      </c>
      <c r="D193" s="7" t="s">
        <v>37</v>
      </c>
      <c r="E193" s="5" t="s">
        <v>15</v>
      </c>
      <c r="F193" s="8">
        <v>599984</v>
      </c>
      <c r="G193" s="8"/>
      <c r="H193" s="8"/>
      <c r="I193" s="8"/>
      <c r="J193" s="8"/>
      <c r="K193" s="8"/>
      <c r="L193" s="22" t="s">
        <v>453</v>
      </c>
    </row>
    <row r="194" spans="1:12" s="6" customFormat="1" x14ac:dyDescent="0.25">
      <c r="A194" s="6" t="s">
        <v>241</v>
      </c>
      <c r="B194" s="35">
        <v>25</v>
      </c>
      <c r="C194" s="35">
        <v>2</v>
      </c>
      <c r="D194" s="7" t="s">
        <v>218</v>
      </c>
      <c r="E194" s="5" t="s">
        <v>6</v>
      </c>
      <c r="F194" s="36">
        <v>1395589</v>
      </c>
      <c r="G194" s="36"/>
      <c r="H194" s="36"/>
      <c r="I194" s="36"/>
      <c r="J194" s="36"/>
      <c r="K194" s="36"/>
      <c r="L194" s="22" t="s">
        <v>453</v>
      </c>
    </row>
    <row r="195" spans="1:12" s="6" customFormat="1" x14ac:dyDescent="0.25">
      <c r="A195" s="6" t="s">
        <v>241</v>
      </c>
      <c r="B195" s="5">
        <v>25</v>
      </c>
      <c r="C195" s="5">
        <v>3</v>
      </c>
      <c r="D195" s="7" t="s">
        <v>219</v>
      </c>
      <c r="E195" s="5" t="s">
        <v>7</v>
      </c>
      <c r="F195" s="8">
        <v>427385</v>
      </c>
      <c r="G195" s="8"/>
      <c r="H195" s="8"/>
      <c r="I195" s="8"/>
      <c r="J195" s="12"/>
      <c r="K195" s="12"/>
      <c r="L195" s="22" t="s">
        <v>453</v>
      </c>
    </row>
    <row r="196" spans="1:12" s="6" customFormat="1" x14ac:dyDescent="0.25">
      <c r="A196" s="6" t="s">
        <v>241</v>
      </c>
      <c r="B196" s="5">
        <v>25</v>
      </c>
      <c r="C196" s="5">
        <v>4</v>
      </c>
      <c r="D196" s="7" t="s">
        <v>353</v>
      </c>
      <c r="E196" s="5" t="s">
        <v>8</v>
      </c>
      <c r="F196" s="8">
        <v>1200000</v>
      </c>
      <c r="G196" s="8"/>
      <c r="H196" s="8"/>
      <c r="I196" s="8"/>
      <c r="J196" s="12"/>
      <c r="K196" s="12"/>
      <c r="L196" s="22" t="s">
        <v>453</v>
      </c>
    </row>
    <row r="197" spans="1:12" s="6" customFormat="1" x14ac:dyDescent="0.25">
      <c r="A197" s="6" t="s">
        <v>241</v>
      </c>
      <c r="B197" s="5">
        <v>25</v>
      </c>
      <c r="C197" s="5">
        <v>5</v>
      </c>
      <c r="D197" s="7" t="s">
        <v>186</v>
      </c>
      <c r="E197" s="5" t="s">
        <v>8</v>
      </c>
      <c r="F197" s="8"/>
      <c r="G197" s="8">
        <v>6037295</v>
      </c>
      <c r="H197" s="8"/>
      <c r="I197" s="8"/>
      <c r="J197" s="8"/>
      <c r="K197" s="8"/>
      <c r="L197" s="22" t="s">
        <v>453</v>
      </c>
    </row>
    <row r="198" spans="1:12" s="6" customFormat="1" x14ac:dyDescent="0.25">
      <c r="A198" s="6" t="s">
        <v>241</v>
      </c>
      <c r="B198" s="5">
        <v>25</v>
      </c>
      <c r="C198" s="5">
        <v>6</v>
      </c>
      <c r="D198" s="7" t="s">
        <v>184</v>
      </c>
      <c r="E198" s="5" t="s">
        <v>7</v>
      </c>
      <c r="F198" s="8"/>
      <c r="G198" s="8"/>
      <c r="H198" s="8">
        <v>327222</v>
      </c>
      <c r="I198" s="8"/>
      <c r="J198" s="12"/>
      <c r="K198" s="12"/>
      <c r="L198" s="22" t="s">
        <v>453</v>
      </c>
    </row>
    <row r="199" spans="1:12" s="6" customFormat="1" x14ac:dyDescent="0.25">
      <c r="A199" s="6" t="s">
        <v>241</v>
      </c>
      <c r="B199" s="5">
        <v>25</v>
      </c>
      <c r="C199" s="5">
        <v>7</v>
      </c>
      <c r="D199" s="7" t="s">
        <v>217</v>
      </c>
      <c r="E199" s="5" t="s">
        <v>6</v>
      </c>
      <c r="F199" s="8"/>
      <c r="G199" s="8"/>
      <c r="H199" s="8"/>
      <c r="I199" s="5">
        <v>600000</v>
      </c>
      <c r="J199" s="5"/>
      <c r="K199" s="5"/>
      <c r="L199" s="22" t="s">
        <v>453</v>
      </c>
    </row>
    <row r="200" spans="1:12" s="57" customFormat="1" ht="15.75" thickBot="1" x14ac:dyDescent="0.3">
      <c r="A200" s="57" t="s">
        <v>241</v>
      </c>
      <c r="B200" s="53">
        <v>25</v>
      </c>
      <c r="C200" s="53">
        <v>8</v>
      </c>
      <c r="D200" s="54" t="s">
        <v>185</v>
      </c>
      <c r="E200" s="53" t="s">
        <v>8</v>
      </c>
      <c r="F200" s="55"/>
      <c r="G200" s="55"/>
      <c r="H200" s="55"/>
      <c r="I200" s="53"/>
      <c r="J200" s="53">
        <v>1200000</v>
      </c>
      <c r="K200" s="53"/>
      <c r="L200" s="56" t="s">
        <v>453</v>
      </c>
    </row>
    <row r="201" spans="1:12" s="69" customFormat="1" ht="30" customHeight="1" thickBot="1" x14ac:dyDescent="0.3">
      <c r="A201" s="69" t="s">
        <v>354</v>
      </c>
      <c r="B201" s="70">
        <v>27</v>
      </c>
      <c r="C201" s="70">
        <v>1</v>
      </c>
      <c r="D201" s="71" t="s">
        <v>355</v>
      </c>
      <c r="E201" s="70" t="s">
        <v>8</v>
      </c>
      <c r="F201" s="72">
        <v>1684764</v>
      </c>
      <c r="G201" s="72"/>
      <c r="H201" s="72"/>
      <c r="I201" s="72"/>
      <c r="J201" s="82"/>
      <c r="K201" s="82"/>
      <c r="L201" s="73" t="s">
        <v>453</v>
      </c>
    </row>
    <row r="202" spans="1:12" s="6" customFormat="1" ht="30" customHeight="1" x14ac:dyDescent="0.25">
      <c r="A202" s="6" t="s">
        <v>240</v>
      </c>
      <c r="B202" s="5">
        <v>28</v>
      </c>
      <c r="C202" s="5">
        <v>1</v>
      </c>
      <c r="D202" s="7" t="s">
        <v>222</v>
      </c>
      <c r="E202" s="5" t="s">
        <v>10</v>
      </c>
      <c r="F202" s="8">
        <v>2035824</v>
      </c>
      <c r="G202" s="8"/>
      <c r="H202" s="8"/>
      <c r="I202" s="8"/>
      <c r="J202" s="12"/>
      <c r="K202" s="12"/>
      <c r="L202" s="22" t="s">
        <v>453</v>
      </c>
    </row>
    <row r="203" spans="1:12" s="6" customFormat="1" x14ac:dyDescent="0.25">
      <c r="A203" s="6" t="s">
        <v>240</v>
      </c>
      <c r="B203" s="5">
        <v>28</v>
      </c>
      <c r="C203" s="5">
        <v>2</v>
      </c>
      <c r="D203" s="7" t="s">
        <v>377</v>
      </c>
      <c r="E203" s="5" t="s">
        <v>8</v>
      </c>
      <c r="F203" s="8">
        <v>725000</v>
      </c>
      <c r="G203" s="8"/>
      <c r="H203" s="8"/>
      <c r="I203" s="8"/>
      <c r="J203" s="12"/>
      <c r="K203" s="12"/>
      <c r="L203" s="22" t="s">
        <v>453</v>
      </c>
    </row>
    <row r="204" spans="1:12" s="6" customFormat="1" x14ac:dyDescent="0.25">
      <c r="A204" s="6" t="s">
        <v>240</v>
      </c>
      <c r="B204" s="5">
        <v>28</v>
      </c>
      <c r="C204" s="62">
        <v>3</v>
      </c>
      <c r="D204" s="7" t="s">
        <v>187</v>
      </c>
      <c r="E204" s="5" t="s">
        <v>8</v>
      </c>
      <c r="F204" s="63">
        <v>1369506</v>
      </c>
      <c r="G204" s="63"/>
      <c r="H204" s="63"/>
      <c r="I204" s="63"/>
      <c r="J204" s="12"/>
      <c r="K204" s="12"/>
      <c r="L204" s="22" t="s">
        <v>453</v>
      </c>
    </row>
    <row r="205" spans="1:12" s="6" customFormat="1" x14ac:dyDescent="0.25">
      <c r="A205" s="6" t="s">
        <v>240</v>
      </c>
      <c r="B205" s="5">
        <v>28</v>
      </c>
      <c r="C205" s="5">
        <v>4</v>
      </c>
      <c r="D205" s="7" t="s">
        <v>299</v>
      </c>
      <c r="E205" s="5" t="s">
        <v>8</v>
      </c>
      <c r="F205" s="8">
        <v>4108515</v>
      </c>
      <c r="G205" s="8"/>
      <c r="H205" s="8"/>
      <c r="I205" s="8"/>
      <c r="J205" s="12"/>
      <c r="K205" s="12"/>
      <c r="L205" s="22" t="s">
        <v>453</v>
      </c>
    </row>
    <row r="206" spans="1:12" s="6" customFormat="1" x14ac:dyDescent="0.25">
      <c r="A206" s="6" t="s">
        <v>240</v>
      </c>
      <c r="B206" s="1">
        <v>28</v>
      </c>
      <c r="C206" s="1">
        <v>5</v>
      </c>
      <c r="D206" t="s">
        <v>220</v>
      </c>
      <c r="E206" s="38" t="s">
        <v>8</v>
      </c>
      <c r="F206" s="4"/>
      <c r="G206" s="4">
        <v>2069497</v>
      </c>
      <c r="H206" s="4"/>
      <c r="I206" s="4"/>
      <c r="J206" s="4"/>
      <c r="K206" s="4"/>
      <c r="L206" s="22" t="s">
        <v>453</v>
      </c>
    </row>
    <row r="207" spans="1:12" s="6" customFormat="1" x14ac:dyDescent="0.25">
      <c r="A207" s="6" t="s">
        <v>240</v>
      </c>
      <c r="B207" s="16">
        <v>28</v>
      </c>
      <c r="C207" s="16">
        <v>6</v>
      </c>
      <c r="D207" s="7" t="s">
        <v>378</v>
      </c>
      <c r="E207" s="16" t="s">
        <v>8</v>
      </c>
      <c r="F207" s="19"/>
      <c r="G207" s="19">
        <v>782119</v>
      </c>
      <c r="H207" s="19"/>
      <c r="I207" s="19"/>
      <c r="J207" s="19"/>
      <c r="K207" s="19"/>
      <c r="L207" s="22" t="s">
        <v>453</v>
      </c>
    </row>
    <row r="208" spans="1:12" s="6" customFormat="1" x14ac:dyDescent="0.25">
      <c r="A208" s="6" t="s">
        <v>240</v>
      </c>
      <c r="B208" s="16">
        <v>28</v>
      </c>
      <c r="C208" s="16">
        <v>7</v>
      </c>
      <c r="D208" s="7" t="s">
        <v>379</v>
      </c>
      <c r="E208" s="16" t="s">
        <v>8</v>
      </c>
      <c r="F208" s="19"/>
      <c r="G208" s="19">
        <v>690105</v>
      </c>
      <c r="H208" s="19"/>
      <c r="I208" s="19"/>
      <c r="J208" s="19"/>
      <c r="K208" s="19"/>
      <c r="L208" s="22" t="s">
        <v>453</v>
      </c>
    </row>
    <row r="209" spans="1:75" x14ac:dyDescent="0.25">
      <c r="A209" s="6" t="s">
        <v>240</v>
      </c>
      <c r="B209" s="5">
        <v>28</v>
      </c>
      <c r="C209" s="5">
        <v>8</v>
      </c>
      <c r="D209" s="7" t="s">
        <v>156</v>
      </c>
      <c r="E209" s="5" t="s">
        <v>8</v>
      </c>
      <c r="F209" s="8"/>
      <c r="G209" s="8">
        <v>3948777</v>
      </c>
      <c r="H209" s="8"/>
      <c r="I209" s="8"/>
      <c r="J209" s="8"/>
      <c r="K209" s="8"/>
      <c r="L209" s="22" t="s">
        <v>453</v>
      </c>
    </row>
    <row r="210" spans="1:75" s="6" customFormat="1" x14ac:dyDescent="0.25">
      <c r="A210" s="6" t="s">
        <v>240</v>
      </c>
      <c r="B210" s="16">
        <v>28</v>
      </c>
      <c r="C210" s="16">
        <v>9</v>
      </c>
      <c r="D210" s="18" t="s">
        <v>45</v>
      </c>
      <c r="E210" s="16" t="s">
        <v>8</v>
      </c>
      <c r="F210" s="19"/>
      <c r="G210" s="19"/>
      <c r="H210" s="19">
        <v>113085</v>
      </c>
      <c r="I210" s="19"/>
      <c r="J210" s="19"/>
      <c r="K210" s="19"/>
      <c r="L210" s="22" t="s">
        <v>453</v>
      </c>
    </row>
    <row r="211" spans="1:75" s="6" customFormat="1" x14ac:dyDescent="0.25">
      <c r="A211" s="6" t="s">
        <v>240</v>
      </c>
      <c r="B211" s="16">
        <v>28</v>
      </c>
      <c r="C211" s="16">
        <v>10</v>
      </c>
      <c r="D211" s="18" t="s">
        <v>46</v>
      </c>
      <c r="E211" s="16" t="s">
        <v>8</v>
      </c>
      <c r="F211" s="19"/>
      <c r="G211" s="19"/>
      <c r="H211" s="19">
        <v>317381</v>
      </c>
      <c r="I211" s="19"/>
      <c r="J211" s="19"/>
      <c r="K211" s="19"/>
      <c r="L211" s="22" t="s">
        <v>453</v>
      </c>
    </row>
    <row r="212" spans="1:75" s="6" customFormat="1" x14ac:dyDescent="0.25">
      <c r="A212" s="6" t="s">
        <v>240</v>
      </c>
      <c r="B212" s="16">
        <v>28</v>
      </c>
      <c r="C212" s="16">
        <v>11</v>
      </c>
      <c r="D212" s="7" t="s">
        <v>81</v>
      </c>
      <c r="E212" s="16" t="s">
        <v>8</v>
      </c>
      <c r="F212" s="19"/>
      <c r="G212" s="19"/>
      <c r="H212" s="19">
        <v>858191</v>
      </c>
      <c r="I212" s="19"/>
      <c r="J212" s="19"/>
      <c r="K212" s="19"/>
      <c r="L212" s="22" t="s">
        <v>453</v>
      </c>
    </row>
    <row r="213" spans="1:75" s="9" customFormat="1" x14ac:dyDescent="0.25">
      <c r="A213" s="6" t="s">
        <v>240</v>
      </c>
      <c r="B213" s="16">
        <v>28</v>
      </c>
      <c r="C213" s="16">
        <v>12</v>
      </c>
      <c r="D213" s="7" t="s">
        <v>300</v>
      </c>
      <c r="E213" s="5" t="s">
        <v>8</v>
      </c>
      <c r="F213" s="19"/>
      <c r="G213" s="19"/>
      <c r="H213" s="19">
        <v>548766</v>
      </c>
      <c r="I213" s="19"/>
      <c r="J213" s="19"/>
      <c r="K213" s="19"/>
      <c r="L213" s="22" t="s">
        <v>453</v>
      </c>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row>
    <row r="214" spans="1:75" s="10" customFormat="1" x14ac:dyDescent="0.25">
      <c r="A214" s="6" t="s">
        <v>240</v>
      </c>
      <c r="B214" s="16">
        <v>28</v>
      </c>
      <c r="C214" s="16">
        <v>13</v>
      </c>
      <c r="D214" s="7" t="s">
        <v>82</v>
      </c>
      <c r="E214" s="16" t="s">
        <v>15</v>
      </c>
      <c r="F214" s="19"/>
      <c r="G214" s="19"/>
      <c r="H214" s="19"/>
      <c r="I214" s="19">
        <v>1640006</v>
      </c>
      <c r="J214" s="19"/>
      <c r="K214" s="19"/>
      <c r="L214" s="22" t="s">
        <v>453</v>
      </c>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row>
    <row r="215" spans="1:75" s="6" customFormat="1" x14ac:dyDescent="0.25">
      <c r="A215" s="6" t="s">
        <v>240</v>
      </c>
      <c r="B215" s="16">
        <v>28</v>
      </c>
      <c r="C215" s="16">
        <v>14</v>
      </c>
      <c r="D215" s="7" t="s">
        <v>83</v>
      </c>
      <c r="E215" s="16" t="s">
        <v>15</v>
      </c>
      <c r="F215" s="19"/>
      <c r="G215" s="19"/>
      <c r="H215" s="19"/>
      <c r="I215" s="19">
        <v>369770</v>
      </c>
      <c r="J215" s="19"/>
      <c r="K215" s="19"/>
      <c r="L215" s="22" t="s">
        <v>453</v>
      </c>
    </row>
    <row r="216" spans="1:75" s="6" customFormat="1" x14ac:dyDescent="0.25">
      <c r="A216" s="6" t="s">
        <v>240</v>
      </c>
      <c r="B216" s="5">
        <v>28</v>
      </c>
      <c r="C216" s="5">
        <v>15</v>
      </c>
      <c r="D216" s="7" t="s">
        <v>221</v>
      </c>
      <c r="E216" s="5" t="s">
        <v>15</v>
      </c>
      <c r="F216" s="8"/>
      <c r="G216" s="8"/>
      <c r="H216" s="8"/>
      <c r="I216" s="8">
        <v>1566702</v>
      </c>
      <c r="J216" s="12"/>
      <c r="K216" s="12"/>
      <c r="L216" s="22" t="s">
        <v>453</v>
      </c>
    </row>
    <row r="217" spans="1:75" s="6" customFormat="1" x14ac:dyDescent="0.25">
      <c r="A217" s="6" t="s">
        <v>240</v>
      </c>
      <c r="B217" s="5">
        <v>28</v>
      </c>
      <c r="C217" s="5">
        <v>16</v>
      </c>
      <c r="D217" s="21" t="s">
        <v>84</v>
      </c>
      <c r="E217" s="5" t="s">
        <v>15</v>
      </c>
      <c r="F217" s="8"/>
      <c r="G217" s="8"/>
      <c r="H217" s="8"/>
      <c r="I217" s="19"/>
      <c r="J217" s="19">
        <v>367595</v>
      </c>
      <c r="K217" s="19"/>
      <c r="L217" s="22" t="s">
        <v>453</v>
      </c>
    </row>
    <row r="218" spans="1:75" s="57" customFormat="1" ht="15.75" thickBot="1" x14ac:dyDescent="0.3">
      <c r="A218" s="6" t="s">
        <v>240</v>
      </c>
      <c r="B218" s="5">
        <v>28</v>
      </c>
      <c r="C218" s="5">
        <v>17</v>
      </c>
      <c r="D218" s="21" t="s">
        <v>65</v>
      </c>
      <c r="E218" s="5" t="s">
        <v>15</v>
      </c>
      <c r="F218" s="8"/>
      <c r="G218" s="8"/>
      <c r="H218" s="8"/>
      <c r="I218" s="19"/>
      <c r="J218" s="19">
        <v>943872</v>
      </c>
      <c r="K218" s="19"/>
      <c r="L218" s="22" t="s">
        <v>453</v>
      </c>
    </row>
    <row r="219" spans="1:75" s="52" customFormat="1" ht="15.75" thickBot="1" x14ac:dyDescent="0.3">
      <c r="A219" s="57" t="s">
        <v>240</v>
      </c>
      <c r="B219" s="53">
        <v>28</v>
      </c>
      <c r="C219" s="79">
        <v>18</v>
      </c>
      <c r="D219" s="80" t="s">
        <v>380</v>
      </c>
      <c r="E219" s="81" t="s">
        <v>8</v>
      </c>
      <c r="F219" s="65"/>
      <c r="G219" s="65"/>
      <c r="H219" s="65"/>
      <c r="I219" s="65"/>
      <c r="J219" s="65"/>
      <c r="K219" s="65">
        <v>865071</v>
      </c>
      <c r="L219" s="56" t="s">
        <v>453</v>
      </c>
    </row>
    <row r="220" spans="1:75" s="6" customFormat="1" ht="30" customHeight="1" x14ac:dyDescent="0.25">
      <c r="A220" s="6" t="s">
        <v>18</v>
      </c>
      <c r="B220" s="5">
        <v>29</v>
      </c>
      <c r="C220" s="5">
        <v>1</v>
      </c>
      <c r="D220" s="7" t="s">
        <v>437</v>
      </c>
      <c r="E220" s="5" t="s">
        <v>8</v>
      </c>
      <c r="F220" s="25">
        <v>1638788</v>
      </c>
      <c r="G220" s="8"/>
      <c r="H220" s="8"/>
      <c r="I220" s="8"/>
      <c r="J220" s="8"/>
      <c r="K220" s="8"/>
      <c r="L220" s="22" t="s">
        <v>453</v>
      </c>
    </row>
    <row r="221" spans="1:75" s="6" customFormat="1" ht="15" customHeight="1" thickBot="1" x14ac:dyDescent="0.3">
      <c r="A221" s="57" t="s">
        <v>18</v>
      </c>
      <c r="B221" s="53">
        <v>29</v>
      </c>
      <c r="C221" s="53">
        <v>2</v>
      </c>
      <c r="D221" s="7" t="s">
        <v>91</v>
      </c>
      <c r="E221" s="5"/>
      <c r="F221" s="8"/>
      <c r="G221" s="8">
        <v>3844068</v>
      </c>
      <c r="H221" s="8"/>
      <c r="I221" s="8"/>
      <c r="J221" s="12"/>
      <c r="K221" s="12"/>
      <c r="L221" s="22" t="s">
        <v>453</v>
      </c>
    </row>
    <row r="222" spans="1:75" s="102" customFormat="1" ht="30" customHeight="1" x14ac:dyDescent="0.25">
      <c r="A222" s="6" t="s">
        <v>239</v>
      </c>
      <c r="B222" s="16">
        <v>30</v>
      </c>
      <c r="C222" s="16">
        <v>1</v>
      </c>
      <c r="D222" s="98" t="s">
        <v>438</v>
      </c>
      <c r="E222" s="97" t="s">
        <v>6</v>
      </c>
      <c r="F222" s="100">
        <v>4407516</v>
      </c>
      <c r="G222" s="99"/>
      <c r="H222" s="99"/>
      <c r="I222" s="99"/>
      <c r="J222" s="99"/>
      <c r="K222" s="99"/>
      <c r="L222" s="101" t="s">
        <v>453</v>
      </c>
    </row>
    <row r="223" spans="1:75" ht="15" customHeight="1" x14ac:dyDescent="0.25">
      <c r="A223" s="6" t="s">
        <v>239</v>
      </c>
      <c r="B223" s="16">
        <v>30</v>
      </c>
      <c r="C223" s="5">
        <v>2</v>
      </c>
      <c r="D223" s="7" t="s">
        <v>439</v>
      </c>
      <c r="E223" s="5" t="s">
        <v>8</v>
      </c>
      <c r="F223" s="8"/>
      <c r="G223" s="8">
        <v>1500000</v>
      </c>
      <c r="H223" s="8"/>
      <c r="I223" s="8"/>
      <c r="J223" s="12"/>
      <c r="K223" s="12"/>
      <c r="L223" s="22" t="s">
        <v>453</v>
      </c>
    </row>
    <row r="224" spans="1:75" ht="15" customHeight="1" x14ac:dyDescent="0.25">
      <c r="A224" s="6" t="s">
        <v>239</v>
      </c>
      <c r="B224" s="16">
        <v>30</v>
      </c>
      <c r="C224" s="5">
        <v>3</v>
      </c>
      <c r="D224" s="7" t="s">
        <v>440</v>
      </c>
      <c r="E224" s="5" t="s">
        <v>8</v>
      </c>
      <c r="F224" s="8"/>
      <c r="G224" s="8">
        <v>2500000</v>
      </c>
      <c r="H224" s="8"/>
      <c r="I224" s="8"/>
      <c r="J224" s="12"/>
      <c r="K224" s="12"/>
      <c r="L224" s="22" t="s">
        <v>453</v>
      </c>
    </row>
    <row r="225" spans="1:12" ht="15" customHeight="1" x14ac:dyDescent="0.25">
      <c r="A225" s="6" t="s">
        <v>239</v>
      </c>
      <c r="B225" s="16">
        <v>30</v>
      </c>
      <c r="C225" s="5">
        <v>4</v>
      </c>
      <c r="D225" s="7" t="s">
        <v>85</v>
      </c>
      <c r="E225" s="5" t="s">
        <v>6</v>
      </c>
      <c r="F225" s="8"/>
      <c r="G225" s="8"/>
      <c r="H225" s="8">
        <v>800000</v>
      </c>
      <c r="I225" s="8"/>
      <c r="J225" s="12"/>
      <c r="K225" s="12"/>
      <c r="L225" s="22" t="s">
        <v>453</v>
      </c>
    </row>
    <row r="226" spans="1:12" ht="15" customHeight="1" x14ac:dyDescent="0.25">
      <c r="A226" s="6" t="s">
        <v>239</v>
      </c>
      <c r="B226" s="16">
        <v>30</v>
      </c>
      <c r="C226" s="5">
        <v>5</v>
      </c>
      <c r="D226" s="7" t="s">
        <v>86</v>
      </c>
      <c r="E226" s="5" t="s">
        <v>8</v>
      </c>
      <c r="F226" s="8"/>
      <c r="G226" s="8"/>
      <c r="H226" s="8"/>
      <c r="I226" s="8">
        <v>2500000</v>
      </c>
      <c r="J226" s="12"/>
      <c r="K226" s="12"/>
      <c r="L226" s="22" t="s">
        <v>453</v>
      </c>
    </row>
    <row r="227" spans="1:12" ht="15" customHeight="1" x14ac:dyDescent="0.25">
      <c r="A227" s="6" t="s">
        <v>239</v>
      </c>
      <c r="B227" s="16">
        <v>30</v>
      </c>
      <c r="C227" s="5">
        <v>6</v>
      </c>
      <c r="D227" s="7" t="s">
        <v>441</v>
      </c>
      <c r="E227" s="5" t="s">
        <v>8</v>
      </c>
      <c r="F227" s="8"/>
      <c r="G227" s="8"/>
      <c r="H227" s="8"/>
      <c r="I227" s="8">
        <v>3500000</v>
      </c>
      <c r="J227" s="12"/>
      <c r="K227" s="12"/>
      <c r="L227" s="22" t="s">
        <v>453</v>
      </c>
    </row>
    <row r="228" spans="1:12" ht="15" customHeight="1" x14ac:dyDescent="0.25">
      <c r="A228" s="6" t="s">
        <v>239</v>
      </c>
      <c r="B228" s="16">
        <v>30</v>
      </c>
      <c r="C228" s="5">
        <v>7</v>
      </c>
      <c r="D228" s="7" t="s">
        <v>442</v>
      </c>
      <c r="E228" s="5" t="s">
        <v>8</v>
      </c>
      <c r="F228" s="8"/>
      <c r="G228" s="8"/>
      <c r="H228" s="8"/>
      <c r="I228" s="8"/>
      <c r="J228" s="12">
        <v>1800000</v>
      </c>
      <c r="K228" s="12"/>
      <c r="L228" s="22" t="s">
        <v>453</v>
      </c>
    </row>
    <row r="229" spans="1:12" s="57" customFormat="1" ht="15" customHeight="1" thickBot="1" x14ac:dyDescent="0.3">
      <c r="A229" s="57" t="s">
        <v>239</v>
      </c>
      <c r="B229" s="53">
        <v>30</v>
      </c>
      <c r="C229" s="67">
        <v>8</v>
      </c>
      <c r="D229" s="54" t="s">
        <v>443</v>
      </c>
      <c r="E229" s="53" t="s">
        <v>8</v>
      </c>
      <c r="F229" s="68"/>
      <c r="G229" s="68"/>
      <c r="H229" s="68"/>
      <c r="I229" s="68"/>
      <c r="J229" s="68"/>
      <c r="K229" s="68">
        <v>12500000</v>
      </c>
      <c r="L229" s="56" t="s">
        <v>453</v>
      </c>
    </row>
    <row r="230" spans="1:12" s="6" customFormat="1" ht="30" x14ac:dyDescent="0.25">
      <c r="A230" s="17" t="s">
        <v>20</v>
      </c>
      <c r="B230" s="117">
        <v>31</v>
      </c>
      <c r="C230" s="16">
        <v>1</v>
      </c>
      <c r="D230" s="7" t="s">
        <v>356</v>
      </c>
      <c r="E230" s="16" t="s">
        <v>13</v>
      </c>
      <c r="F230" s="19">
        <v>11700000</v>
      </c>
      <c r="G230" s="19"/>
      <c r="H230" s="19"/>
      <c r="I230" s="19"/>
      <c r="J230" s="19"/>
      <c r="K230" s="19"/>
      <c r="L230" s="22" t="s">
        <v>453</v>
      </c>
    </row>
    <row r="231" spans="1:12" s="6" customFormat="1" x14ac:dyDescent="0.25">
      <c r="A231" s="17" t="s">
        <v>20</v>
      </c>
      <c r="B231" s="16">
        <v>31</v>
      </c>
      <c r="C231" s="5">
        <v>2</v>
      </c>
      <c r="D231" s="7" t="s">
        <v>427</v>
      </c>
      <c r="E231" s="5" t="s">
        <v>13</v>
      </c>
      <c r="F231" s="8">
        <v>6000000</v>
      </c>
      <c r="G231" s="8"/>
      <c r="H231" s="8"/>
      <c r="I231" s="8"/>
      <c r="J231" s="12"/>
      <c r="K231" s="12"/>
      <c r="L231" s="22" t="s">
        <v>453</v>
      </c>
    </row>
    <row r="232" spans="1:12" s="6" customFormat="1" x14ac:dyDescent="0.25">
      <c r="A232" s="6" t="s">
        <v>20</v>
      </c>
      <c r="B232" s="5">
        <v>31</v>
      </c>
      <c r="C232" s="5">
        <v>3</v>
      </c>
      <c r="D232" s="7" t="s">
        <v>301</v>
      </c>
      <c r="E232" s="5" t="s">
        <v>8</v>
      </c>
      <c r="F232" s="110">
        <v>80821364</v>
      </c>
      <c r="G232" s="8"/>
      <c r="H232" s="8"/>
      <c r="I232" s="8"/>
      <c r="J232" s="8"/>
      <c r="K232" s="8"/>
      <c r="L232" s="22" t="s">
        <v>436</v>
      </c>
    </row>
    <row r="233" spans="1:12" s="6" customFormat="1" x14ac:dyDescent="0.25">
      <c r="A233" s="17" t="s">
        <v>20</v>
      </c>
      <c r="B233" s="16">
        <v>31</v>
      </c>
      <c r="C233" s="16">
        <v>4</v>
      </c>
      <c r="D233" s="6" t="s">
        <v>87</v>
      </c>
      <c r="E233" s="16" t="s">
        <v>13</v>
      </c>
      <c r="F233" s="19">
        <v>54869262</v>
      </c>
      <c r="G233" s="19"/>
      <c r="H233" s="19"/>
      <c r="I233" s="19"/>
      <c r="J233" s="19"/>
      <c r="K233" s="19"/>
      <c r="L233" s="22" t="s">
        <v>436</v>
      </c>
    </row>
    <row r="234" spans="1:12" s="9" customFormat="1" x14ac:dyDescent="0.25">
      <c r="A234" s="6" t="s">
        <v>20</v>
      </c>
      <c r="B234" s="5">
        <v>31</v>
      </c>
      <c r="C234" s="5">
        <v>5</v>
      </c>
      <c r="D234" s="7" t="s">
        <v>89</v>
      </c>
      <c r="E234" s="5" t="s">
        <v>7</v>
      </c>
      <c r="F234" s="8">
        <v>1391312</v>
      </c>
      <c r="G234" s="8"/>
      <c r="H234" s="8"/>
      <c r="I234" s="8"/>
      <c r="J234" s="8"/>
      <c r="K234" s="8"/>
      <c r="L234" s="22" t="s">
        <v>436</v>
      </c>
    </row>
    <row r="235" spans="1:12" s="6" customFormat="1" ht="15" customHeight="1" x14ac:dyDescent="0.25">
      <c r="A235" s="6" t="s">
        <v>20</v>
      </c>
      <c r="B235" s="5">
        <v>31</v>
      </c>
      <c r="C235" s="5">
        <v>6</v>
      </c>
      <c r="D235" s="7" t="s">
        <v>59</v>
      </c>
      <c r="E235" s="5" t="s">
        <v>8</v>
      </c>
      <c r="F235" s="8">
        <v>5281876</v>
      </c>
      <c r="G235" s="8"/>
      <c r="H235" s="8"/>
      <c r="I235" s="8"/>
      <c r="J235" s="8"/>
      <c r="K235" s="8"/>
      <c r="L235" s="22" t="s">
        <v>436</v>
      </c>
    </row>
    <row r="236" spans="1:12" s="6" customFormat="1" x14ac:dyDescent="0.25">
      <c r="A236" s="6" t="s">
        <v>20</v>
      </c>
      <c r="B236" s="5">
        <v>31</v>
      </c>
      <c r="C236" s="5">
        <v>7</v>
      </c>
      <c r="D236" s="7" t="s">
        <v>120</v>
      </c>
      <c r="E236" s="5" t="s">
        <v>6</v>
      </c>
      <c r="F236" s="8">
        <v>9496230</v>
      </c>
      <c r="G236" s="8"/>
      <c r="H236" s="8"/>
      <c r="I236" s="8"/>
      <c r="J236" s="8"/>
      <c r="K236" s="8"/>
      <c r="L236" s="22" t="s">
        <v>453</v>
      </c>
    </row>
    <row r="237" spans="1:12" x14ac:dyDescent="0.25">
      <c r="A237" s="6" t="s">
        <v>20</v>
      </c>
      <c r="B237" s="1">
        <v>31</v>
      </c>
      <c r="C237" s="35">
        <v>8</v>
      </c>
      <c r="D237" s="7" t="s">
        <v>100</v>
      </c>
      <c r="E237" s="5" t="s">
        <v>8</v>
      </c>
      <c r="F237" s="36">
        <v>1188713</v>
      </c>
      <c r="G237" s="36"/>
      <c r="H237" s="36"/>
      <c r="I237" s="36"/>
      <c r="J237" s="36"/>
      <c r="K237" s="36"/>
      <c r="L237" s="22" t="s">
        <v>436</v>
      </c>
    </row>
    <row r="238" spans="1:12" s="6" customFormat="1" ht="15" customHeight="1" x14ac:dyDescent="0.25">
      <c r="A238" s="6" t="s">
        <v>20</v>
      </c>
      <c r="B238" s="5">
        <v>31</v>
      </c>
      <c r="C238" s="5">
        <v>9</v>
      </c>
      <c r="D238" s="7" t="s">
        <v>88</v>
      </c>
      <c r="E238" s="5" t="s">
        <v>10</v>
      </c>
      <c r="F238" s="8">
        <v>4539866</v>
      </c>
      <c r="G238" s="8"/>
      <c r="H238" s="8"/>
      <c r="I238" s="8"/>
      <c r="J238" s="8"/>
      <c r="K238" s="8"/>
      <c r="L238" s="22" t="s">
        <v>453</v>
      </c>
    </row>
    <row r="239" spans="1:12" s="6" customFormat="1" x14ac:dyDescent="0.25">
      <c r="A239" s="6" t="s">
        <v>20</v>
      </c>
      <c r="B239" s="5">
        <v>31</v>
      </c>
      <c r="C239" s="5">
        <v>10</v>
      </c>
      <c r="D239" s="7" t="s">
        <v>223</v>
      </c>
      <c r="E239" s="5" t="s">
        <v>6</v>
      </c>
      <c r="F239" s="19"/>
      <c r="G239" s="8">
        <v>19000000</v>
      </c>
      <c r="H239" s="8"/>
      <c r="I239" s="8"/>
      <c r="J239" s="4"/>
      <c r="K239" s="8"/>
      <c r="L239" s="22" t="s">
        <v>453</v>
      </c>
    </row>
    <row r="240" spans="1:12" s="6" customFormat="1" x14ac:dyDescent="0.25">
      <c r="A240" s="6" t="s">
        <v>20</v>
      </c>
      <c r="B240" s="5">
        <v>31</v>
      </c>
      <c r="C240" s="5">
        <v>11</v>
      </c>
      <c r="D240" s="7" t="s">
        <v>43</v>
      </c>
      <c r="E240" s="5" t="s">
        <v>6</v>
      </c>
      <c r="F240" s="8"/>
      <c r="G240" s="8"/>
      <c r="H240" s="8">
        <v>5292024</v>
      </c>
      <c r="I240" s="8"/>
      <c r="J240" s="8"/>
      <c r="K240" s="8"/>
      <c r="L240" s="22" t="s">
        <v>453</v>
      </c>
    </row>
    <row r="241" spans="1:12" x14ac:dyDescent="0.25">
      <c r="A241" s="6" t="s">
        <v>20</v>
      </c>
      <c r="B241" s="5">
        <v>31</v>
      </c>
      <c r="C241" s="5">
        <v>12</v>
      </c>
      <c r="D241" s="7" t="s">
        <v>117</v>
      </c>
      <c r="E241" s="5" t="s">
        <v>8</v>
      </c>
      <c r="F241" s="6"/>
      <c r="G241" s="8"/>
      <c r="H241" s="8"/>
      <c r="I241" s="8">
        <v>27800000</v>
      </c>
      <c r="J241" s="8"/>
      <c r="K241" s="8"/>
      <c r="L241" s="22" t="s">
        <v>453</v>
      </c>
    </row>
    <row r="242" spans="1:12" s="6" customFormat="1" x14ac:dyDescent="0.25">
      <c r="A242" s="6" t="s">
        <v>20</v>
      </c>
      <c r="B242" s="5">
        <v>31</v>
      </c>
      <c r="C242" s="5">
        <v>13</v>
      </c>
      <c r="D242" s="7" t="s">
        <v>118</v>
      </c>
      <c r="E242" s="5" t="s">
        <v>6</v>
      </c>
      <c r="F242" s="19"/>
      <c r="H242" s="25"/>
      <c r="I242" s="25"/>
      <c r="J242" s="8">
        <v>14200000</v>
      </c>
      <c r="K242" s="8"/>
      <c r="L242" s="22" t="s">
        <v>453</v>
      </c>
    </row>
    <row r="243" spans="1:12" s="57" customFormat="1" ht="15.75" thickBot="1" x14ac:dyDescent="0.3">
      <c r="A243" s="57" t="s">
        <v>20</v>
      </c>
      <c r="B243" s="53">
        <v>31</v>
      </c>
      <c r="C243" s="53">
        <v>14</v>
      </c>
      <c r="D243" s="54" t="s">
        <v>119</v>
      </c>
      <c r="E243" s="53" t="s">
        <v>6</v>
      </c>
      <c r="F243" s="68"/>
      <c r="H243" s="55"/>
      <c r="I243" s="55"/>
      <c r="J243" s="65"/>
      <c r="K243" s="55">
        <v>8400000</v>
      </c>
      <c r="L243" s="56" t="s">
        <v>453</v>
      </c>
    </row>
    <row r="244" spans="1:12" s="6" customFormat="1" ht="30" customHeight="1" x14ac:dyDescent="0.25">
      <c r="A244" s="6" t="s">
        <v>19</v>
      </c>
      <c r="B244" s="5">
        <v>32</v>
      </c>
      <c r="C244" s="5">
        <v>1</v>
      </c>
      <c r="D244" s="7" t="s">
        <v>357</v>
      </c>
      <c r="E244" s="5" t="s">
        <v>8</v>
      </c>
      <c r="F244" s="8">
        <v>5000000</v>
      </c>
      <c r="G244" s="8"/>
      <c r="H244" s="8"/>
      <c r="I244" s="8"/>
      <c r="J244" s="12"/>
      <c r="K244" s="12"/>
      <c r="L244" s="22" t="s">
        <v>453</v>
      </c>
    </row>
    <row r="245" spans="1:12" s="6" customFormat="1" x14ac:dyDescent="0.25">
      <c r="A245" s="6" t="s">
        <v>19</v>
      </c>
      <c r="B245" s="16">
        <v>32</v>
      </c>
      <c r="C245" s="16">
        <v>2</v>
      </c>
      <c r="D245" s="7" t="s">
        <v>99</v>
      </c>
      <c r="E245" s="5" t="s">
        <v>8</v>
      </c>
      <c r="F245" s="19">
        <v>1809501</v>
      </c>
      <c r="G245" s="19"/>
      <c r="H245" s="19"/>
      <c r="I245" s="19"/>
      <c r="J245" s="19"/>
      <c r="K245" s="19"/>
      <c r="L245" s="22" t="s">
        <v>436</v>
      </c>
    </row>
    <row r="246" spans="1:12" s="6" customFormat="1" x14ac:dyDescent="0.25">
      <c r="A246" s="6" t="s">
        <v>19</v>
      </c>
      <c r="B246" s="16">
        <v>32</v>
      </c>
      <c r="C246" s="5">
        <v>3</v>
      </c>
      <c r="D246" s="21" t="s">
        <v>42</v>
      </c>
      <c r="E246" s="5" t="s">
        <v>358</v>
      </c>
      <c r="F246" s="8">
        <v>4854617</v>
      </c>
      <c r="G246" s="8"/>
      <c r="H246" s="8"/>
      <c r="I246" s="8"/>
      <c r="J246" s="12"/>
      <c r="K246" s="12"/>
      <c r="L246" s="22" t="s">
        <v>453</v>
      </c>
    </row>
    <row r="247" spans="1:12" s="6" customFormat="1" x14ac:dyDescent="0.25">
      <c r="A247" s="6" t="s">
        <v>19</v>
      </c>
      <c r="B247" s="35">
        <v>32</v>
      </c>
      <c r="C247" s="35">
        <v>4</v>
      </c>
      <c r="D247" s="7" t="s">
        <v>139</v>
      </c>
      <c r="E247" s="5" t="s">
        <v>8</v>
      </c>
      <c r="F247" s="36">
        <v>1973987</v>
      </c>
      <c r="G247" s="36"/>
      <c r="H247" s="36"/>
      <c r="I247" s="36"/>
      <c r="J247" s="36"/>
      <c r="K247" s="36"/>
      <c r="L247" s="22" t="s">
        <v>453</v>
      </c>
    </row>
    <row r="248" spans="1:12" s="52" customFormat="1" ht="15.75" thickBot="1" x14ac:dyDescent="0.3">
      <c r="A248" s="57" t="s">
        <v>19</v>
      </c>
      <c r="B248" s="53">
        <v>32</v>
      </c>
      <c r="C248" s="53">
        <v>5</v>
      </c>
      <c r="D248" s="83" t="s">
        <v>28</v>
      </c>
      <c r="E248" s="84" t="s">
        <v>8</v>
      </c>
      <c r="F248" s="55">
        <v>4768361</v>
      </c>
      <c r="G248" s="55"/>
      <c r="H248" s="55"/>
      <c r="I248" s="55"/>
      <c r="J248" s="55"/>
      <c r="K248" s="55"/>
      <c r="L248" s="56" t="s">
        <v>436</v>
      </c>
    </row>
    <row r="249" spans="1:12" s="6" customFormat="1" ht="30" customHeight="1" x14ac:dyDescent="0.25">
      <c r="A249" s="6" t="s">
        <v>238</v>
      </c>
      <c r="B249" s="16">
        <v>33</v>
      </c>
      <c r="C249" s="16">
        <v>1</v>
      </c>
      <c r="D249" s="37" t="s">
        <v>127</v>
      </c>
      <c r="E249" s="26" t="s">
        <v>6</v>
      </c>
      <c r="F249" s="19">
        <v>2844833</v>
      </c>
      <c r="G249" s="19"/>
      <c r="H249" s="19"/>
      <c r="I249" s="19"/>
      <c r="J249" s="19"/>
      <c r="K249" s="19"/>
      <c r="L249" s="22" t="s">
        <v>453</v>
      </c>
    </row>
    <row r="250" spans="1:12" s="6" customFormat="1" x14ac:dyDescent="0.25">
      <c r="A250" s="6" t="s">
        <v>238</v>
      </c>
      <c r="B250" s="5">
        <v>33</v>
      </c>
      <c r="C250" s="5">
        <v>2</v>
      </c>
      <c r="D250" s="7" t="s">
        <v>283</v>
      </c>
      <c r="E250" s="5" t="s">
        <v>6</v>
      </c>
      <c r="F250" s="8">
        <v>9760194</v>
      </c>
      <c r="G250" s="8"/>
      <c r="H250" s="8"/>
      <c r="I250" s="8"/>
      <c r="J250" s="12"/>
      <c r="K250" s="12"/>
      <c r="L250" s="22" t="s">
        <v>453</v>
      </c>
    </row>
    <row r="251" spans="1:12" s="6" customFormat="1" x14ac:dyDescent="0.25">
      <c r="A251" s="6" t="s">
        <v>238</v>
      </c>
      <c r="B251" s="16">
        <v>33</v>
      </c>
      <c r="C251" s="5">
        <v>3</v>
      </c>
      <c r="D251" s="21" t="s">
        <v>128</v>
      </c>
      <c r="E251" s="13" t="s">
        <v>6</v>
      </c>
      <c r="F251" s="8">
        <v>12468245</v>
      </c>
      <c r="G251" s="8"/>
      <c r="H251" s="8"/>
      <c r="I251" s="8"/>
      <c r="J251" s="8"/>
      <c r="K251" s="8"/>
      <c r="L251" s="22" t="s">
        <v>453</v>
      </c>
    </row>
    <row r="252" spans="1:12" s="6" customFormat="1" ht="14.25" customHeight="1" x14ac:dyDescent="0.25">
      <c r="A252" s="6" t="s">
        <v>238</v>
      </c>
      <c r="B252" s="16">
        <v>33</v>
      </c>
      <c r="C252" s="49">
        <v>4</v>
      </c>
      <c r="D252" s="7" t="s">
        <v>285</v>
      </c>
      <c r="E252" s="5" t="s">
        <v>15</v>
      </c>
      <c r="F252" s="50">
        <v>14314652</v>
      </c>
      <c r="G252" s="50"/>
      <c r="H252" s="50"/>
      <c r="I252" s="50"/>
      <c r="J252" s="12"/>
      <c r="K252" s="12"/>
      <c r="L252" s="22" t="s">
        <v>453</v>
      </c>
    </row>
    <row r="253" spans="1:12" s="6" customFormat="1" ht="14.25" customHeight="1" x14ac:dyDescent="0.25">
      <c r="A253" s="6" t="s">
        <v>238</v>
      </c>
      <c r="B253" s="16">
        <v>33</v>
      </c>
      <c r="C253" s="5">
        <v>5</v>
      </c>
      <c r="D253" s="7" t="s">
        <v>289</v>
      </c>
      <c r="E253" s="5" t="s">
        <v>6</v>
      </c>
      <c r="F253" s="8">
        <v>11237861</v>
      </c>
      <c r="G253" s="8"/>
      <c r="H253" s="8"/>
      <c r="I253" s="8"/>
      <c r="J253" s="12"/>
      <c r="K253" s="12"/>
      <c r="L253" s="22" t="s">
        <v>453</v>
      </c>
    </row>
    <row r="254" spans="1:12" s="6" customFormat="1" x14ac:dyDescent="0.25">
      <c r="A254" s="6" t="s">
        <v>238</v>
      </c>
      <c r="B254" s="16">
        <v>33</v>
      </c>
      <c r="C254" s="1">
        <v>6</v>
      </c>
      <c r="D254" s="3" t="s">
        <v>302</v>
      </c>
      <c r="E254" s="1" t="s">
        <v>6</v>
      </c>
      <c r="F254" s="4">
        <v>5602711</v>
      </c>
      <c r="G254" s="4"/>
      <c r="H254" s="4"/>
      <c r="I254" s="4"/>
      <c r="J254" s="4"/>
      <c r="K254" s="4"/>
      <c r="L254" s="24" t="s">
        <v>453</v>
      </c>
    </row>
    <row r="255" spans="1:12" s="6" customFormat="1" ht="14.25" customHeight="1" x14ac:dyDescent="0.25">
      <c r="A255" s="6" t="s">
        <v>238</v>
      </c>
      <c r="B255" s="16">
        <v>33</v>
      </c>
      <c r="C255" s="5">
        <v>7</v>
      </c>
      <c r="D255" s="7" t="s">
        <v>325</v>
      </c>
      <c r="E255" s="5" t="s">
        <v>6</v>
      </c>
      <c r="F255" s="8"/>
      <c r="G255" s="8">
        <v>3319096</v>
      </c>
      <c r="H255" s="8"/>
      <c r="I255" s="8"/>
      <c r="J255" s="12"/>
      <c r="K255" s="12"/>
      <c r="L255" s="22" t="s">
        <v>453</v>
      </c>
    </row>
    <row r="256" spans="1:12" s="6" customFormat="1" ht="14.25" customHeight="1" x14ac:dyDescent="0.25">
      <c r="A256" s="6" t="s">
        <v>238</v>
      </c>
      <c r="B256" s="16">
        <v>33</v>
      </c>
      <c r="C256" s="5">
        <v>8</v>
      </c>
      <c r="D256" s="7" t="s">
        <v>347</v>
      </c>
      <c r="E256" s="5" t="s">
        <v>8</v>
      </c>
      <c r="F256" s="8"/>
      <c r="G256" s="8">
        <v>3785344</v>
      </c>
      <c r="H256" s="8"/>
      <c r="I256" s="8"/>
      <c r="J256" s="12"/>
      <c r="K256" s="12"/>
      <c r="L256" s="22" t="s">
        <v>453</v>
      </c>
    </row>
    <row r="257" spans="1:12" s="15" customFormat="1" x14ac:dyDescent="0.25">
      <c r="A257" s="6" t="s">
        <v>238</v>
      </c>
      <c r="B257" s="16">
        <v>33</v>
      </c>
      <c r="C257" s="5">
        <v>9</v>
      </c>
      <c r="D257" s="7" t="s">
        <v>121</v>
      </c>
      <c r="E257" s="5" t="s">
        <v>8</v>
      </c>
      <c r="F257" s="8"/>
      <c r="G257" s="8">
        <v>10088661</v>
      </c>
      <c r="H257" s="8"/>
      <c r="I257" s="8"/>
      <c r="J257" s="8"/>
      <c r="K257" s="8"/>
      <c r="L257" s="22" t="s">
        <v>453</v>
      </c>
    </row>
    <row r="258" spans="1:12" s="6" customFormat="1" ht="14.25" customHeight="1" x14ac:dyDescent="0.25">
      <c r="A258" s="6" t="s">
        <v>238</v>
      </c>
      <c r="B258" s="16">
        <v>33</v>
      </c>
      <c r="C258" s="5">
        <v>10</v>
      </c>
      <c r="D258" s="58" t="s">
        <v>279</v>
      </c>
      <c r="E258" s="5" t="s">
        <v>6</v>
      </c>
      <c r="F258" s="8"/>
      <c r="G258" s="8">
        <v>2960051</v>
      </c>
      <c r="H258" s="8"/>
      <c r="I258" s="8"/>
      <c r="J258" s="12"/>
      <c r="K258" s="12"/>
      <c r="L258" s="22" t="s">
        <v>453</v>
      </c>
    </row>
    <row r="259" spans="1:12" s="6" customFormat="1" ht="14.25" customHeight="1" x14ac:dyDescent="0.25">
      <c r="A259" s="6" t="s">
        <v>238</v>
      </c>
      <c r="B259" s="16">
        <v>33</v>
      </c>
      <c r="C259" s="5">
        <v>11</v>
      </c>
      <c r="D259" s="7" t="s">
        <v>278</v>
      </c>
      <c r="E259" s="5" t="s">
        <v>7</v>
      </c>
      <c r="F259" s="8"/>
      <c r="G259" s="8">
        <v>15300000</v>
      </c>
      <c r="H259" s="8"/>
      <c r="I259" s="8"/>
      <c r="J259" s="12"/>
      <c r="K259" s="12"/>
      <c r="L259" s="22" t="s">
        <v>453</v>
      </c>
    </row>
    <row r="260" spans="1:12" s="6" customFormat="1" ht="14.25" customHeight="1" x14ac:dyDescent="0.25">
      <c r="A260" s="6" t="s">
        <v>238</v>
      </c>
      <c r="B260" s="5">
        <v>33</v>
      </c>
      <c r="C260" s="5">
        <v>12</v>
      </c>
      <c r="D260" s="7" t="s">
        <v>419</v>
      </c>
      <c r="E260" s="5" t="s">
        <v>7</v>
      </c>
      <c r="F260" s="8"/>
      <c r="G260" s="8">
        <v>5945000</v>
      </c>
      <c r="H260" s="8"/>
      <c r="I260" s="8"/>
      <c r="J260" s="12"/>
      <c r="K260" s="12"/>
      <c r="L260" s="22" t="s">
        <v>453</v>
      </c>
    </row>
    <row r="261" spans="1:12" s="6" customFormat="1" ht="14.25" customHeight="1" x14ac:dyDescent="0.25">
      <c r="A261" s="6" t="s">
        <v>238</v>
      </c>
      <c r="B261" s="16">
        <v>33</v>
      </c>
      <c r="C261" s="49">
        <v>13</v>
      </c>
      <c r="D261" s="7" t="s">
        <v>281</v>
      </c>
      <c r="E261" s="5" t="s">
        <v>6</v>
      </c>
      <c r="F261" s="50"/>
      <c r="G261" s="50"/>
      <c r="H261" s="50">
        <v>9162366</v>
      </c>
      <c r="I261" s="50"/>
      <c r="J261" s="12"/>
      <c r="K261" s="12"/>
      <c r="L261" s="22" t="s">
        <v>453</v>
      </c>
    </row>
    <row r="262" spans="1:12" x14ac:dyDescent="0.25">
      <c r="A262" s="6" t="s">
        <v>238</v>
      </c>
      <c r="B262" s="16">
        <v>33</v>
      </c>
      <c r="C262" s="1">
        <v>14</v>
      </c>
      <c r="D262" t="s">
        <v>280</v>
      </c>
      <c r="E262" s="38" t="s">
        <v>6</v>
      </c>
      <c r="H262" s="4">
        <v>12698564</v>
      </c>
      <c r="L262" s="22" t="s">
        <v>453</v>
      </c>
    </row>
    <row r="263" spans="1:12" x14ac:dyDescent="0.25">
      <c r="A263" s="6" t="s">
        <v>238</v>
      </c>
      <c r="B263" s="16">
        <v>33</v>
      </c>
      <c r="C263" s="1">
        <v>15</v>
      </c>
      <c r="D263" t="s">
        <v>282</v>
      </c>
      <c r="E263" s="38" t="s">
        <v>6</v>
      </c>
      <c r="H263" s="4">
        <v>6356000</v>
      </c>
      <c r="L263" s="22" t="s">
        <v>453</v>
      </c>
    </row>
    <row r="264" spans="1:12" s="6" customFormat="1" ht="15" customHeight="1" x14ac:dyDescent="0.25">
      <c r="A264" s="6" t="s">
        <v>238</v>
      </c>
      <c r="B264" s="16">
        <v>33</v>
      </c>
      <c r="C264" s="16">
        <v>16</v>
      </c>
      <c r="D264" s="7" t="s">
        <v>224</v>
      </c>
      <c r="E264" s="5" t="s">
        <v>8</v>
      </c>
      <c r="F264" s="19"/>
      <c r="G264" s="19"/>
      <c r="H264" s="25"/>
      <c r="I264" s="19">
        <v>20320000</v>
      </c>
      <c r="J264" s="19"/>
      <c r="K264" s="19"/>
      <c r="L264" s="22" t="s">
        <v>453</v>
      </c>
    </row>
    <row r="265" spans="1:12" x14ac:dyDescent="0.25">
      <c r="A265" s="6" t="s">
        <v>238</v>
      </c>
      <c r="B265" s="16">
        <v>33</v>
      </c>
      <c r="C265" s="1">
        <v>17</v>
      </c>
      <c r="D265" t="s">
        <v>420</v>
      </c>
      <c r="E265" s="38" t="s">
        <v>6</v>
      </c>
      <c r="I265" s="4">
        <v>7797265</v>
      </c>
      <c r="L265" s="22" t="s">
        <v>453</v>
      </c>
    </row>
    <row r="266" spans="1:12" x14ac:dyDescent="0.25">
      <c r="A266" s="6" t="s">
        <v>238</v>
      </c>
      <c r="B266" s="5">
        <v>33</v>
      </c>
      <c r="C266" s="5">
        <v>18</v>
      </c>
      <c r="D266" s="21" t="s">
        <v>41</v>
      </c>
      <c r="E266" s="13" t="s">
        <v>8</v>
      </c>
      <c r="F266" s="8"/>
      <c r="G266" s="8"/>
      <c r="H266" s="8"/>
      <c r="I266" s="8">
        <v>3652000</v>
      </c>
      <c r="J266" s="8"/>
      <c r="K266" s="8"/>
      <c r="L266" s="22" t="s">
        <v>453</v>
      </c>
    </row>
    <row r="267" spans="1:12" x14ac:dyDescent="0.25">
      <c r="A267" s="6" t="s">
        <v>238</v>
      </c>
      <c r="B267" s="1">
        <v>33</v>
      </c>
      <c r="C267" s="1">
        <v>19</v>
      </c>
      <c r="D267" t="s">
        <v>225</v>
      </c>
      <c r="E267" s="38" t="s">
        <v>8</v>
      </c>
      <c r="F267" s="12"/>
      <c r="G267" s="12"/>
      <c r="H267" s="12"/>
      <c r="I267" s="12">
        <v>9500000</v>
      </c>
      <c r="J267" s="12"/>
      <c r="K267" s="12"/>
      <c r="L267" s="22" t="s">
        <v>453</v>
      </c>
    </row>
    <row r="268" spans="1:12" s="52" customFormat="1" ht="15.75" thickBot="1" x14ac:dyDescent="0.3">
      <c r="A268" s="57" t="s">
        <v>238</v>
      </c>
      <c r="B268" s="79">
        <v>33</v>
      </c>
      <c r="C268" s="53">
        <v>20</v>
      </c>
      <c r="D268" s="54" t="s">
        <v>284</v>
      </c>
      <c r="E268" s="53" t="s">
        <v>8</v>
      </c>
      <c r="F268" s="55"/>
      <c r="G268" s="55"/>
      <c r="H268" s="55"/>
      <c r="I268" s="55"/>
      <c r="J268" s="55">
        <v>19866000</v>
      </c>
      <c r="K268" s="65"/>
      <c r="L268" s="56" t="s">
        <v>453</v>
      </c>
    </row>
    <row r="269" spans="1:12" ht="30" customHeight="1" x14ac:dyDescent="0.25">
      <c r="A269" s="6" t="s">
        <v>237</v>
      </c>
      <c r="B269" s="45">
        <v>34</v>
      </c>
      <c r="C269" s="45">
        <v>1</v>
      </c>
      <c r="D269" s="7" t="s">
        <v>229</v>
      </c>
      <c r="E269" s="5" t="s">
        <v>8</v>
      </c>
      <c r="F269" s="46">
        <v>280376</v>
      </c>
      <c r="G269" s="46"/>
      <c r="H269" s="46"/>
      <c r="I269" s="46"/>
      <c r="L269" s="22" t="s">
        <v>453</v>
      </c>
    </row>
    <row r="270" spans="1:12" x14ac:dyDescent="0.25">
      <c r="A270" s="6" t="s">
        <v>237</v>
      </c>
      <c r="B270" s="45">
        <v>34</v>
      </c>
      <c r="C270" s="45">
        <v>2</v>
      </c>
      <c r="D270" s="7" t="s">
        <v>190</v>
      </c>
      <c r="E270" s="5" t="s">
        <v>6</v>
      </c>
      <c r="F270" s="44">
        <v>2039921</v>
      </c>
      <c r="G270" s="44"/>
      <c r="H270" s="44"/>
      <c r="I270" s="44"/>
      <c r="J270" s="12"/>
      <c r="K270" s="12"/>
      <c r="L270" s="22" t="s">
        <v>453</v>
      </c>
    </row>
    <row r="271" spans="1:12" s="6" customFormat="1" x14ac:dyDescent="0.25">
      <c r="A271" s="6" t="s">
        <v>237</v>
      </c>
      <c r="B271" s="5">
        <v>34</v>
      </c>
      <c r="C271" s="5">
        <v>3</v>
      </c>
      <c r="D271" s="7" t="s">
        <v>122</v>
      </c>
      <c r="E271" s="5" t="s">
        <v>6</v>
      </c>
      <c r="F271" s="8"/>
      <c r="G271" s="8">
        <v>1600000</v>
      </c>
      <c r="H271" s="8"/>
      <c r="I271" s="8"/>
      <c r="J271" s="8"/>
      <c r="K271" s="8"/>
      <c r="L271" s="22" t="s">
        <v>453</v>
      </c>
    </row>
    <row r="272" spans="1:12" s="6" customFormat="1" x14ac:dyDescent="0.25">
      <c r="A272" s="6" t="s">
        <v>237</v>
      </c>
      <c r="B272" s="5">
        <v>34</v>
      </c>
      <c r="C272" s="5">
        <v>4</v>
      </c>
      <c r="D272" s="7" t="s">
        <v>226</v>
      </c>
      <c r="E272" s="5" t="s">
        <v>8</v>
      </c>
      <c r="F272" s="8"/>
      <c r="G272" s="19"/>
      <c r="H272" s="19">
        <v>1400000</v>
      </c>
      <c r="I272" s="8"/>
      <c r="J272" s="8"/>
      <c r="K272" s="8"/>
      <c r="L272" s="22" t="s">
        <v>453</v>
      </c>
    </row>
    <row r="273" spans="1:12" s="6" customFormat="1" x14ac:dyDescent="0.25">
      <c r="A273" s="6" t="s">
        <v>237</v>
      </c>
      <c r="B273" s="5">
        <v>34</v>
      </c>
      <c r="C273" s="5">
        <v>5</v>
      </c>
      <c r="D273" s="7" t="s">
        <v>227</v>
      </c>
      <c r="E273" s="5" t="s">
        <v>15</v>
      </c>
      <c r="F273" s="8"/>
      <c r="G273" s="8"/>
      <c r="H273" s="8"/>
      <c r="I273" s="8">
        <v>600000</v>
      </c>
      <c r="J273" s="19"/>
      <c r="K273" s="19"/>
      <c r="L273" s="22" t="s">
        <v>453</v>
      </c>
    </row>
    <row r="274" spans="1:12" s="6" customFormat="1" x14ac:dyDescent="0.25">
      <c r="A274" s="6" t="s">
        <v>237</v>
      </c>
      <c r="B274" s="5">
        <v>34</v>
      </c>
      <c r="C274" s="5">
        <v>6</v>
      </c>
      <c r="D274" s="7" t="s">
        <v>123</v>
      </c>
      <c r="E274" s="5" t="s">
        <v>7</v>
      </c>
      <c r="F274" s="8"/>
      <c r="G274" s="8"/>
      <c r="H274" s="8"/>
      <c r="I274" s="19"/>
      <c r="J274" s="19">
        <v>650000</v>
      </c>
      <c r="K274" s="19"/>
      <c r="L274" s="22" t="s">
        <v>453</v>
      </c>
    </row>
    <row r="275" spans="1:12" s="6" customFormat="1" x14ac:dyDescent="0.25">
      <c r="A275" s="6" t="s">
        <v>237</v>
      </c>
      <c r="B275" s="5">
        <v>34</v>
      </c>
      <c r="C275" s="5">
        <v>7</v>
      </c>
      <c r="D275" s="7" t="s">
        <v>228</v>
      </c>
      <c r="E275" s="5" t="s">
        <v>6</v>
      </c>
      <c r="F275" s="8"/>
      <c r="G275" s="8"/>
      <c r="H275" s="8"/>
      <c r="I275" s="8"/>
      <c r="J275" s="8"/>
      <c r="K275" s="8">
        <v>1350000</v>
      </c>
      <c r="L275" s="22" t="s">
        <v>453</v>
      </c>
    </row>
    <row r="276" spans="1:12" s="57" customFormat="1" ht="15.75" thickBot="1" x14ac:dyDescent="0.3">
      <c r="A276" s="57" t="s">
        <v>237</v>
      </c>
      <c r="B276" s="53">
        <v>34</v>
      </c>
      <c r="C276" s="53">
        <v>8</v>
      </c>
      <c r="D276" s="57" t="s">
        <v>124</v>
      </c>
      <c r="E276" s="53" t="s">
        <v>7</v>
      </c>
      <c r="F276" s="55"/>
      <c r="G276" s="55"/>
      <c r="H276" s="68"/>
      <c r="I276" s="55"/>
      <c r="J276" s="55"/>
      <c r="K276" s="55">
        <v>1100000</v>
      </c>
      <c r="L276" s="56" t="s">
        <v>453</v>
      </c>
    </row>
    <row r="277" spans="1:12" s="6" customFormat="1" ht="30" customHeight="1" x14ac:dyDescent="0.25">
      <c r="A277" s="6" t="s">
        <v>236</v>
      </c>
      <c r="B277" s="16">
        <v>35</v>
      </c>
      <c r="C277" s="45">
        <v>8</v>
      </c>
      <c r="D277" s="7" t="s">
        <v>191</v>
      </c>
      <c r="E277" s="5" t="s">
        <v>15</v>
      </c>
      <c r="F277" s="44">
        <v>250000</v>
      </c>
      <c r="G277" s="8" t="s">
        <v>102</v>
      </c>
      <c r="H277" s="44"/>
      <c r="I277" s="44"/>
      <c r="J277" s="12"/>
      <c r="K277" s="12"/>
      <c r="L277" s="22" t="s">
        <v>453</v>
      </c>
    </row>
    <row r="278" spans="1:12" s="6" customFormat="1" x14ac:dyDescent="0.25">
      <c r="A278" s="6" t="s">
        <v>236</v>
      </c>
      <c r="B278" s="16">
        <v>35</v>
      </c>
      <c r="C278" s="16">
        <v>9</v>
      </c>
      <c r="D278" s="7" t="s">
        <v>125</v>
      </c>
      <c r="E278" s="16" t="s">
        <v>8</v>
      </c>
      <c r="F278" s="19">
        <v>450000</v>
      </c>
      <c r="G278" s="25"/>
      <c r="H278" s="19"/>
      <c r="I278" s="19"/>
      <c r="J278" s="19"/>
      <c r="K278" s="19"/>
      <c r="L278" s="22" t="s">
        <v>453</v>
      </c>
    </row>
    <row r="279" spans="1:12" s="6" customFormat="1" x14ac:dyDescent="0.25">
      <c r="A279" s="6" t="s">
        <v>236</v>
      </c>
      <c r="B279" s="16">
        <v>35</v>
      </c>
      <c r="C279" s="45">
        <v>10</v>
      </c>
      <c r="D279" t="s">
        <v>157</v>
      </c>
      <c r="E279" s="5" t="s">
        <v>8</v>
      </c>
      <c r="F279" s="44"/>
      <c r="G279" s="44"/>
      <c r="H279" s="44">
        <v>150000</v>
      </c>
      <c r="I279" s="44"/>
      <c r="J279" s="12"/>
      <c r="K279" s="12"/>
      <c r="L279" s="22" t="s">
        <v>453</v>
      </c>
    </row>
    <row r="280" spans="1:12" s="6" customFormat="1" x14ac:dyDescent="0.25">
      <c r="A280" s="6" t="s">
        <v>236</v>
      </c>
      <c r="B280" s="16">
        <v>35</v>
      </c>
      <c r="C280" s="45">
        <v>11</v>
      </c>
      <c r="D280" s="7" t="s">
        <v>303</v>
      </c>
      <c r="E280" s="5" t="s">
        <v>8</v>
      </c>
      <c r="F280" s="44"/>
      <c r="G280" s="44"/>
      <c r="H280" s="44">
        <v>350000</v>
      </c>
      <c r="I280" s="44"/>
      <c r="J280" s="12"/>
      <c r="K280" s="12"/>
      <c r="L280" s="22" t="s">
        <v>453</v>
      </c>
    </row>
    <row r="281" spans="1:12" s="57" customFormat="1" ht="15.75" thickBot="1" x14ac:dyDescent="0.3">
      <c r="A281" s="57" t="s">
        <v>236</v>
      </c>
      <c r="B281" s="67">
        <v>35</v>
      </c>
      <c r="C281" s="53">
        <v>12</v>
      </c>
      <c r="D281" s="54" t="s">
        <v>90</v>
      </c>
      <c r="E281" s="53" t="s">
        <v>8</v>
      </c>
      <c r="F281" s="55"/>
      <c r="G281" s="55"/>
      <c r="H281" s="55"/>
      <c r="I281" s="55">
        <v>200000</v>
      </c>
      <c r="J281" s="55"/>
      <c r="K281" s="55"/>
      <c r="L281" s="56" t="s">
        <v>453</v>
      </c>
    </row>
    <row r="282" spans="1:12" s="6" customFormat="1" ht="30" customHeight="1" x14ac:dyDescent="0.25">
      <c r="A282" s="6" t="s">
        <v>24</v>
      </c>
      <c r="B282" s="5">
        <v>36</v>
      </c>
      <c r="C282" s="5">
        <v>1</v>
      </c>
      <c r="D282" s="7" t="s">
        <v>336</v>
      </c>
      <c r="E282" s="5" t="s">
        <v>8</v>
      </c>
      <c r="F282" s="63">
        <v>18000000</v>
      </c>
      <c r="G282" s="8" t="s">
        <v>102</v>
      </c>
      <c r="H282" s="25"/>
      <c r="I282" s="5"/>
      <c r="J282" s="5"/>
      <c r="K282" s="5"/>
      <c r="L282" s="22" t="s">
        <v>453</v>
      </c>
    </row>
    <row r="283" spans="1:12" s="6" customFormat="1" ht="15" customHeight="1" x14ac:dyDescent="0.25">
      <c r="A283" s="6" t="s">
        <v>24</v>
      </c>
      <c r="B283" s="5">
        <v>36</v>
      </c>
      <c r="C283" s="49">
        <v>2</v>
      </c>
      <c r="D283" s="7" t="s">
        <v>286</v>
      </c>
      <c r="E283" s="5" t="s">
        <v>8</v>
      </c>
      <c r="F283" s="63">
        <v>15000000</v>
      </c>
      <c r="G283" s="50"/>
      <c r="H283" s="50"/>
      <c r="I283" s="50"/>
      <c r="J283" s="12"/>
      <c r="K283" s="12"/>
      <c r="L283" s="22" t="s">
        <v>453</v>
      </c>
    </row>
    <row r="284" spans="1:12" s="57" customFormat="1" ht="15" customHeight="1" thickBot="1" x14ac:dyDescent="0.3">
      <c r="A284" s="57" t="s">
        <v>24</v>
      </c>
      <c r="B284" s="53">
        <v>36</v>
      </c>
      <c r="C284" s="85">
        <v>3</v>
      </c>
      <c r="D284" s="54" t="s">
        <v>326</v>
      </c>
      <c r="E284" s="53" t="s">
        <v>8</v>
      </c>
      <c r="F284" s="89">
        <v>15000000</v>
      </c>
      <c r="G284" s="86"/>
      <c r="H284" s="86"/>
      <c r="I284" s="86"/>
      <c r="J284" s="65"/>
      <c r="K284" s="65"/>
      <c r="L284" s="56" t="s">
        <v>453</v>
      </c>
    </row>
    <row r="285" spans="1:12" s="6" customFormat="1" ht="30" customHeight="1" x14ac:dyDescent="0.25">
      <c r="A285" s="6" t="s">
        <v>21</v>
      </c>
      <c r="B285" s="5">
        <v>37</v>
      </c>
      <c r="C285" s="5">
        <v>1</v>
      </c>
      <c r="D285" s="7" t="s">
        <v>426</v>
      </c>
      <c r="E285" s="5" t="s">
        <v>6</v>
      </c>
      <c r="F285" s="8">
        <v>5700000</v>
      </c>
      <c r="G285" s="8"/>
      <c r="H285" s="8"/>
      <c r="I285" s="8"/>
      <c r="J285" s="12"/>
      <c r="K285" s="12"/>
      <c r="L285" s="22" t="s">
        <v>453</v>
      </c>
    </row>
    <row r="286" spans="1:12" s="6" customFormat="1" x14ac:dyDescent="0.25">
      <c r="A286" s="6" t="s">
        <v>21</v>
      </c>
      <c r="B286" s="16">
        <v>37</v>
      </c>
      <c r="C286" s="16">
        <v>2</v>
      </c>
      <c r="D286" s="7" t="s">
        <v>337</v>
      </c>
      <c r="E286" s="5" t="s">
        <v>13</v>
      </c>
      <c r="F286" s="19">
        <v>57000000</v>
      </c>
      <c r="G286" s="19"/>
      <c r="H286" s="19"/>
      <c r="I286" s="19"/>
      <c r="J286" s="19"/>
      <c r="K286" s="19"/>
      <c r="L286" s="22" t="s">
        <v>453</v>
      </c>
    </row>
    <row r="287" spans="1:12" s="6" customFormat="1" x14ac:dyDescent="0.25">
      <c r="A287" s="6" t="s">
        <v>21</v>
      </c>
      <c r="B287" s="16">
        <v>37</v>
      </c>
      <c r="C287" s="62">
        <v>3</v>
      </c>
      <c r="D287" s="7" t="s">
        <v>423</v>
      </c>
      <c r="E287" s="5" t="s">
        <v>8</v>
      </c>
      <c r="F287" s="63">
        <v>575000</v>
      </c>
      <c r="G287" s="63"/>
      <c r="H287" s="63"/>
      <c r="I287" s="63"/>
      <c r="J287" s="12"/>
      <c r="K287" s="12"/>
      <c r="L287" s="22" t="s">
        <v>453</v>
      </c>
    </row>
    <row r="288" spans="1:12" s="6" customFormat="1" x14ac:dyDescent="0.25">
      <c r="A288" s="17" t="s">
        <v>21</v>
      </c>
      <c r="B288" s="16">
        <v>37</v>
      </c>
      <c r="C288" s="16">
        <v>4</v>
      </c>
      <c r="D288" s="7" t="s">
        <v>230</v>
      </c>
      <c r="E288" s="16" t="s">
        <v>8</v>
      </c>
      <c r="F288" s="61"/>
      <c r="G288" s="19">
        <v>3000000</v>
      </c>
      <c r="H288" s="19"/>
      <c r="I288" s="19"/>
      <c r="J288" s="19"/>
      <c r="K288" s="19"/>
      <c r="L288" s="22" t="s">
        <v>453</v>
      </c>
    </row>
    <row r="289" spans="1:12" s="6" customFormat="1" x14ac:dyDescent="0.25">
      <c r="A289" s="6" t="s">
        <v>21</v>
      </c>
      <c r="B289" s="1">
        <v>37</v>
      </c>
      <c r="C289" s="1">
        <v>5</v>
      </c>
      <c r="D289" t="s">
        <v>140</v>
      </c>
      <c r="E289" s="38" t="s">
        <v>8</v>
      </c>
      <c r="F289" s="61"/>
      <c r="G289" s="4">
        <v>3500000</v>
      </c>
      <c r="H289" s="4"/>
      <c r="I289" s="4"/>
      <c r="J289" s="4"/>
      <c r="K289" s="4"/>
      <c r="L289" s="22" t="s">
        <v>453</v>
      </c>
    </row>
    <row r="290" spans="1:12" x14ac:dyDescent="0.25">
      <c r="A290" s="17" t="s">
        <v>21</v>
      </c>
      <c r="B290" s="16">
        <v>37</v>
      </c>
      <c r="C290" s="16">
        <v>6</v>
      </c>
      <c r="D290" s="7" t="s">
        <v>231</v>
      </c>
      <c r="E290" s="16" t="s">
        <v>8</v>
      </c>
      <c r="F290" s="61"/>
      <c r="G290" s="8"/>
      <c r="H290" s="8">
        <v>3500000</v>
      </c>
      <c r="I290" s="19"/>
      <c r="J290" s="19"/>
      <c r="K290" s="19"/>
      <c r="L290" s="22" t="s">
        <v>453</v>
      </c>
    </row>
    <row r="291" spans="1:12" s="6" customFormat="1" x14ac:dyDescent="0.25">
      <c r="A291" s="6" t="s">
        <v>21</v>
      </c>
      <c r="B291" s="5">
        <v>37</v>
      </c>
      <c r="C291" s="16">
        <v>7</v>
      </c>
      <c r="D291" s="7" t="s">
        <v>126</v>
      </c>
      <c r="E291" s="5" t="s">
        <v>8</v>
      </c>
      <c r="F291" s="8"/>
      <c r="G291" s="8"/>
      <c r="H291" s="8"/>
      <c r="I291" s="8">
        <v>7500000</v>
      </c>
      <c r="J291" s="8"/>
      <c r="K291" s="8"/>
      <c r="L291" s="22" t="s">
        <v>453</v>
      </c>
    </row>
    <row r="292" spans="1:12" x14ac:dyDescent="0.25">
      <c r="A292" s="6" t="s">
        <v>21</v>
      </c>
      <c r="B292" s="5">
        <v>37</v>
      </c>
      <c r="C292" s="1">
        <v>8</v>
      </c>
      <c r="D292" t="s">
        <v>425</v>
      </c>
      <c r="E292" s="38" t="s">
        <v>8</v>
      </c>
      <c r="J292" s="12">
        <v>8000000</v>
      </c>
      <c r="L292" s="22" t="s">
        <v>453</v>
      </c>
    </row>
    <row r="293" spans="1:12" s="87" customFormat="1" ht="18" customHeight="1" thickBot="1" x14ac:dyDescent="0.3">
      <c r="A293" s="52" t="s">
        <v>21</v>
      </c>
      <c r="B293" s="79">
        <v>37</v>
      </c>
      <c r="C293" s="79">
        <v>9</v>
      </c>
      <c r="D293" s="80" t="s">
        <v>158</v>
      </c>
      <c r="E293" s="81" t="s">
        <v>8</v>
      </c>
      <c r="F293" s="65"/>
      <c r="G293" s="65"/>
      <c r="H293" s="65"/>
      <c r="I293" s="65"/>
      <c r="J293" s="65"/>
      <c r="K293" s="65">
        <v>5500000</v>
      </c>
      <c r="L293" s="56" t="s">
        <v>453</v>
      </c>
    </row>
    <row r="294" spans="1:12" s="69" customFormat="1" ht="30" customHeight="1" thickBot="1" x14ac:dyDescent="0.3">
      <c r="A294" s="69" t="s">
        <v>411</v>
      </c>
      <c r="B294" s="70">
        <v>38</v>
      </c>
      <c r="C294" s="70"/>
      <c r="D294" s="71" t="s">
        <v>404</v>
      </c>
      <c r="E294" s="70"/>
      <c r="F294" s="72" t="s">
        <v>408</v>
      </c>
      <c r="G294" s="72"/>
      <c r="H294" s="72"/>
      <c r="I294" s="72"/>
      <c r="J294" s="82"/>
      <c r="K294" s="82"/>
      <c r="L294" s="73" t="s">
        <v>453</v>
      </c>
    </row>
    <row r="295" spans="1:12" s="6" customFormat="1" ht="30" customHeight="1" x14ac:dyDescent="0.25">
      <c r="A295" s="6" t="s">
        <v>233</v>
      </c>
      <c r="B295" s="5">
        <v>39</v>
      </c>
      <c r="C295" s="5">
        <v>1</v>
      </c>
      <c r="D295" s="7" t="s">
        <v>335</v>
      </c>
      <c r="E295" s="5" t="s">
        <v>8</v>
      </c>
      <c r="F295" s="8">
        <v>1475500</v>
      </c>
      <c r="G295" s="8"/>
      <c r="H295" s="8"/>
      <c r="I295" s="8"/>
      <c r="J295" s="12"/>
      <c r="K295" s="12"/>
      <c r="L295" s="22" t="s">
        <v>453</v>
      </c>
    </row>
    <row r="296" spans="1:12" s="6" customFormat="1" x14ac:dyDescent="0.25">
      <c r="A296" s="6" t="s">
        <v>233</v>
      </c>
      <c r="B296" s="5">
        <v>39</v>
      </c>
      <c r="C296" s="5">
        <v>2</v>
      </c>
      <c r="D296" s="7" t="s">
        <v>304</v>
      </c>
      <c r="E296" s="5" t="s">
        <v>6</v>
      </c>
      <c r="F296" s="8">
        <v>641427</v>
      </c>
      <c r="G296" s="8"/>
      <c r="H296" s="8"/>
      <c r="I296" s="8"/>
      <c r="J296" s="12"/>
      <c r="K296" s="12"/>
      <c r="L296" s="22" t="s">
        <v>436</v>
      </c>
    </row>
    <row r="297" spans="1:12" s="6" customFormat="1" x14ac:dyDescent="0.25">
      <c r="A297" s="6" t="s">
        <v>233</v>
      </c>
      <c r="B297" s="5">
        <v>39</v>
      </c>
      <c r="C297" s="5">
        <v>3</v>
      </c>
      <c r="D297" s="7" t="s">
        <v>264</v>
      </c>
      <c r="E297" s="5" t="s">
        <v>8</v>
      </c>
      <c r="F297" s="8"/>
      <c r="G297" s="8">
        <v>2000000</v>
      </c>
      <c r="H297" s="8"/>
      <c r="I297" s="8"/>
      <c r="J297" s="12"/>
      <c r="K297" s="12"/>
      <c r="L297" s="22" t="s">
        <v>453</v>
      </c>
    </row>
    <row r="298" spans="1:12" s="6" customFormat="1" ht="16.5" customHeight="1" thickBot="1" x14ac:dyDescent="0.3">
      <c r="A298" s="6" t="s">
        <v>233</v>
      </c>
      <c r="B298" s="5">
        <v>39</v>
      </c>
      <c r="C298" s="5">
        <v>4</v>
      </c>
      <c r="D298" s="7" t="s">
        <v>265</v>
      </c>
      <c r="E298" s="5" t="s">
        <v>8</v>
      </c>
      <c r="F298" s="8"/>
      <c r="G298" s="8"/>
      <c r="H298" s="8">
        <v>500000</v>
      </c>
      <c r="I298" s="8"/>
      <c r="J298" s="12"/>
      <c r="K298" s="12"/>
      <c r="L298" s="56" t="s">
        <v>453</v>
      </c>
    </row>
    <row r="299" spans="1:12" s="102" customFormat="1" ht="30" customHeight="1" x14ac:dyDescent="0.25">
      <c r="A299" s="102" t="s">
        <v>359</v>
      </c>
      <c r="B299" s="103">
        <v>40</v>
      </c>
      <c r="C299" s="103">
        <v>1</v>
      </c>
      <c r="D299" s="104" t="s">
        <v>360</v>
      </c>
      <c r="E299" s="106" t="s">
        <v>8</v>
      </c>
      <c r="F299" s="105">
        <v>900000</v>
      </c>
      <c r="G299" s="105"/>
      <c r="H299" s="105"/>
      <c r="I299" s="105"/>
      <c r="J299" s="105"/>
      <c r="K299" s="105"/>
      <c r="L299" s="22" t="s">
        <v>453</v>
      </c>
    </row>
    <row r="300" spans="1:12" x14ac:dyDescent="0.25">
      <c r="A300" s="2" t="s">
        <v>359</v>
      </c>
      <c r="B300" s="62">
        <v>40</v>
      </c>
      <c r="C300" s="62">
        <v>2</v>
      </c>
      <c r="D300" s="7" t="s">
        <v>361</v>
      </c>
      <c r="E300" s="5" t="s">
        <v>8</v>
      </c>
      <c r="F300" s="63"/>
      <c r="G300" s="63">
        <v>450000</v>
      </c>
      <c r="H300" s="63"/>
      <c r="I300" s="63"/>
      <c r="J300" s="12"/>
      <c r="K300" s="12"/>
      <c r="L300" s="22" t="s">
        <v>453</v>
      </c>
    </row>
    <row r="301" spans="1:12" x14ac:dyDescent="0.25">
      <c r="A301" s="2" t="s">
        <v>359</v>
      </c>
      <c r="B301" s="62">
        <v>40</v>
      </c>
      <c r="C301" s="62">
        <v>3</v>
      </c>
      <c r="D301" s="7" t="s">
        <v>362</v>
      </c>
      <c r="E301" s="5" t="s">
        <v>8</v>
      </c>
      <c r="F301" s="63"/>
      <c r="G301" s="63"/>
      <c r="H301" s="63">
        <v>450000</v>
      </c>
      <c r="I301" s="63"/>
      <c r="J301" s="12"/>
      <c r="K301" s="12"/>
      <c r="L301" s="22" t="s">
        <v>453</v>
      </c>
    </row>
    <row r="302" spans="1:12" x14ac:dyDescent="0.25">
      <c r="A302" s="2" t="s">
        <v>359</v>
      </c>
      <c r="B302" s="1">
        <v>40</v>
      </c>
      <c r="C302" s="1">
        <v>4</v>
      </c>
      <c r="D302" t="s">
        <v>363</v>
      </c>
      <c r="E302" s="38" t="s">
        <v>8</v>
      </c>
      <c r="I302" s="4">
        <v>250000</v>
      </c>
      <c r="L302" s="22" t="s">
        <v>453</v>
      </c>
    </row>
    <row r="303" spans="1:12" ht="15.75" thickBot="1" x14ac:dyDescent="0.3">
      <c r="A303" s="52" t="s">
        <v>359</v>
      </c>
      <c r="B303" s="1">
        <v>40</v>
      </c>
      <c r="C303" s="1">
        <v>5</v>
      </c>
      <c r="D303" t="s">
        <v>364</v>
      </c>
      <c r="E303" s="38" t="s">
        <v>8</v>
      </c>
      <c r="J303" s="4">
        <v>250000</v>
      </c>
      <c r="L303" s="22" t="s">
        <v>453</v>
      </c>
    </row>
    <row r="304" spans="1:12" s="69" customFormat="1" ht="30" customHeight="1" thickBot="1" x14ac:dyDescent="0.3">
      <c r="A304" s="69" t="s">
        <v>232</v>
      </c>
      <c r="B304" s="70">
        <v>46</v>
      </c>
      <c r="C304" s="70">
        <v>1</v>
      </c>
      <c r="D304" s="71" t="s">
        <v>67</v>
      </c>
      <c r="E304" s="70" t="s">
        <v>8</v>
      </c>
      <c r="F304" s="72">
        <v>1500000</v>
      </c>
      <c r="G304" s="72"/>
      <c r="H304" s="72"/>
      <c r="I304" s="72"/>
      <c r="J304" s="72"/>
      <c r="K304" s="72"/>
      <c r="L304" s="73" t="s">
        <v>453</v>
      </c>
    </row>
    <row r="305" spans="1:12" s="6" customFormat="1" ht="30" customHeight="1" x14ac:dyDescent="0.25">
      <c r="A305" s="6" t="s">
        <v>235</v>
      </c>
      <c r="B305" s="5">
        <v>42</v>
      </c>
      <c r="C305" s="5">
        <v>4</v>
      </c>
      <c r="D305" s="7" t="s">
        <v>305</v>
      </c>
      <c r="E305" s="5" t="s">
        <v>15</v>
      </c>
      <c r="F305" s="8">
        <v>350000</v>
      </c>
      <c r="G305" s="111" t="s">
        <v>102</v>
      </c>
      <c r="H305" s="8"/>
      <c r="I305" s="8"/>
      <c r="J305" s="8"/>
      <c r="K305" s="8"/>
      <c r="L305" s="22" t="s">
        <v>453</v>
      </c>
    </row>
    <row r="306" spans="1:12" s="6" customFormat="1" x14ac:dyDescent="0.25">
      <c r="A306" s="6" t="s">
        <v>235</v>
      </c>
      <c r="B306" s="5">
        <v>42</v>
      </c>
      <c r="C306" s="5">
        <v>5</v>
      </c>
      <c r="D306" s="7" t="s">
        <v>306</v>
      </c>
      <c r="E306" s="5" t="s">
        <v>8</v>
      </c>
      <c r="F306" s="8">
        <v>350000</v>
      </c>
      <c r="G306" s="111"/>
      <c r="H306" s="8"/>
      <c r="I306" s="8"/>
      <c r="J306" s="8"/>
      <c r="K306" s="8"/>
      <c r="L306" s="22" t="s">
        <v>453</v>
      </c>
    </row>
    <row r="307" spans="1:12" s="6" customFormat="1" x14ac:dyDescent="0.25">
      <c r="A307" s="6" t="s">
        <v>235</v>
      </c>
      <c r="B307" s="5">
        <v>42</v>
      </c>
      <c r="C307" s="5">
        <v>6</v>
      </c>
      <c r="D307" s="7" t="s">
        <v>159</v>
      </c>
      <c r="E307" s="5" t="s">
        <v>15</v>
      </c>
      <c r="F307" s="8">
        <v>400000</v>
      </c>
      <c r="G307" s="111"/>
      <c r="H307" s="8"/>
      <c r="I307" s="8"/>
      <c r="J307" s="8"/>
      <c r="K307" s="8"/>
      <c r="L307" s="22" t="s">
        <v>453</v>
      </c>
    </row>
    <row r="308" spans="1:12" s="6" customFormat="1" x14ac:dyDescent="0.25">
      <c r="A308" s="6" t="s">
        <v>235</v>
      </c>
      <c r="B308" s="5">
        <v>42</v>
      </c>
      <c r="C308" s="5">
        <v>7</v>
      </c>
      <c r="D308" s="7" t="s">
        <v>38</v>
      </c>
      <c r="E308" s="5" t="s">
        <v>7</v>
      </c>
      <c r="F308" s="8"/>
      <c r="G308" s="8">
        <v>275000</v>
      </c>
      <c r="H308" s="111"/>
      <c r="I308" s="8"/>
      <c r="J308" s="8"/>
      <c r="K308" s="8"/>
      <c r="L308" s="22" t="s">
        <v>453</v>
      </c>
    </row>
    <row r="309" spans="1:12" s="6" customFormat="1" x14ac:dyDescent="0.25">
      <c r="A309" s="6" t="s">
        <v>235</v>
      </c>
      <c r="B309" s="5">
        <v>42</v>
      </c>
      <c r="C309" s="5">
        <v>8</v>
      </c>
      <c r="D309" s="7" t="s">
        <v>307</v>
      </c>
      <c r="E309" s="5" t="s">
        <v>7</v>
      </c>
      <c r="F309" s="8"/>
      <c r="G309" s="8">
        <v>300000</v>
      </c>
      <c r="H309" s="111"/>
      <c r="I309" s="8"/>
      <c r="J309" s="8"/>
      <c r="K309" s="8"/>
      <c r="L309" s="22" t="s">
        <v>453</v>
      </c>
    </row>
    <row r="310" spans="1:12" s="6" customFormat="1" x14ac:dyDescent="0.25">
      <c r="A310" s="6" t="s">
        <v>235</v>
      </c>
      <c r="B310" s="5">
        <v>42</v>
      </c>
      <c r="C310" s="5">
        <v>9</v>
      </c>
      <c r="D310" s="7" t="s">
        <v>308</v>
      </c>
      <c r="E310" s="5" t="s">
        <v>7</v>
      </c>
      <c r="F310" s="8"/>
      <c r="G310" s="8"/>
      <c r="H310" s="8">
        <v>200000</v>
      </c>
      <c r="I310" s="111"/>
      <c r="J310" s="8"/>
      <c r="K310" s="8"/>
      <c r="L310" s="22" t="s">
        <v>453</v>
      </c>
    </row>
    <row r="311" spans="1:12" s="57" customFormat="1" ht="15.75" thickBot="1" x14ac:dyDescent="0.3">
      <c r="A311" s="57" t="s">
        <v>235</v>
      </c>
      <c r="B311" s="53">
        <v>42</v>
      </c>
      <c r="C311" s="53">
        <v>10</v>
      </c>
      <c r="D311" s="54" t="s">
        <v>309</v>
      </c>
      <c r="E311" s="53" t="s">
        <v>7</v>
      </c>
      <c r="F311" s="55"/>
      <c r="G311" s="55"/>
      <c r="H311" s="55"/>
      <c r="I311" s="55">
        <v>275000</v>
      </c>
      <c r="J311" s="65"/>
      <c r="K311" s="55"/>
      <c r="L311" s="56" t="s">
        <v>453</v>
      </c>
    </row>
    <row r="312" spans="1:12" s="69" customFormat="1" ht="30" customHeight="1" thickBot="1" x14ac:dyDescent="0.3">
      <c r="A312" s="69" t="s">
        <v>412</v>
      </c>
      <c r="B312" s="70">
        <v>43</v>
      </c>
      <c r="C312" s="70"/>
      <c r="D312" s="71" t="s">
        <v>404</v>
      </c>
      <c r="E312" s="70"/>
      <c r="F312" s="72" t="s">
        <v>408</v>
      </c>
      <c r="G312" s="72"/>
      <c r="H312" s="72"/>
      <c r="I312" s="72"/>
      <c r="J312" s="82"/>
      <c r="K312" s="82"/>
      <c r="L312" s="73" t="s">
        <v>414</v>
      </c>
    </row>
    <row r="313" spans="1:12" s="6" customFormat="1" ht="30" customHeight="1" x14ac:dyDescent="0.25">
      <c r="A313" s="6" t="s">
        <v>23</v>
      </c>
      <c r="B313" s="5">
        <v>44</v>
      </c>
      <c r="C313" s="5">
        <v>1</v>
      </c>
      <c r="D313" s="7" t="s">
        <v>340</v>
      </c>
      <c r="E313" s="5" t="s">
        <v>8</v>
      </c>
      <c r="F313" s="8">
        <v>1496950</v>
      </c>
      <c r="G313" s="8"/>
      <c r="H313" s="8"/>
      <c r="I313" s="8"/>
      <c r="J313" s="8"/>
      <c r="K313" s="8"/>
      <c r="L313" s="22" t="s">
        <v>436</v>
      </c>
    </row>
    <row r="314" spans="1:12" s="6" customFormat="1" x14ac:dyDescent="0.25">
      <c r="A314" s="6" t="s">
        <v>23</v>
      </c>
      <c r="B314" s="5">
        <v>44</v>
      </c>
      <c r="C314" s="5">
        <v>2</v>
      </c>
      <c r="D314" s="7" t="s">
        <v>339</v>
      </c>
      <c r="E314" s="5" t="s">
        <v>6</v>
      </c>
      <c r="F314" s="8">
        <v>1375904</v>
      </c>
      <c r="G314" s="8"/>
      <c r="H314" s="8"/>
      <c r="I314" s="8"/>
      <c r="J314" s="8"/>
      <c r="K314" s="8"/>
      <c r="L314" s="22" t="s">
        <v>436</v>
      </c>
    </row>
    <row r="315" spans="1:12" s="6" customFormat="1" x14ac:dyDescent="0.25">
      <c r="A315" s="6" t="s">
        <v>23</v>
      </c>
      <c r="B315" s="5">
        <v>44</v>
      </c>
      <c r="C315" s="5">
        <v>3</v>
      </c>
      <c r="D315" s="7" t="s">
        <v>341</v>
      </c>
      <c r="E315" s="5" t="s">
        <v>8</v>
      </c>
      <c r="F315" s="8">
        <v>1126953</v>
      </c>
      <c r="G315" s="8"/>
      <c r="H315" s="8"/>
      <c r="I315" s="8"/>
      <c r="J315" s="8"/>
      <c r="K315" s="8"/>
      <c r="L315" s="22" t="s">
        <v>436</v>
      </c>
    </row>
    <row r="316" spans="1:12" s="6" customFormat="1" x14ac:dyDescent="0.25">
      <c r="A316" s="6" t="s">
        <v>23</v>
      </c>
      <c r="B316" s="5">
        <v>44</v>
      </c>
      <c r="C316" s="5">
        <v>4</v>
      </c>
      <c r="D316" s="7" t="s">
        <v>392</v>
      </c>
      <c r="E316" s="5" t="s">
        <v>8</v>
      </c>
      <c r="F316" s="8">
        <v>500000</v>
      </c>
      <c r="G316" s="8"/>
      <c r="H316" s="8"/>
      <c r="I316" s="8"/>
      <c r="J316" s="12"/>
      <c r="K316" s="12"/>
      <c r="L316" s="22" t="s">
        <v>453</v>
      </c>
    </row>
    <row r="317" spans="1:12" s="6" customFormat="1" x14ac:dyDescent="0.25">
      <c r="A317" s="6" t="s">
        <v>23</v>
      </c>
      <c r="B317" s="5">
        <v>44</v>
      </c>
      <c r="C317" s="5">
        <v>5</v>
      </c>
      <c r="D317" s="6" t="s">
        <v>338</v>
      </c>
      <c r="E317" s="5" t="s">
        <v>6</v>
      </c>
      <c r="F317" s="8">
        <v>634867</v>
      </c>
      <c r="G317" s="8"/>
      <c r="H317" s="8"/>
      <c r="I317" s="8"/>
      <c r="J317" s="12"/>
      <c r="K317" s="12"/>
      <c r="L317" s="22" t="s">
        <v>453</v>
      </c>
    </row>
    <row r="318" spans="1:12" x14ac:dyDescent="0.25">
      <c r="A318" s="6" t="s">
        <v>23</v>
      </c>
      <c r="B318" s="1">
        <v>44</v>
      </c>
      <c r="C318" s="1">
        <v>6</v>
      </c>
      <c r="D318" t="s">
        <v>393</v>
      </c>
      <c r="E318" s="38" t="s">
        <v>8</v>
      </c>
      <c r="F318" s="4">
        <v>4020847</v>
      </c>
      <c r="L318" s="22" t="s">
        <v>453</v>
      </c>
    </row>
    <row r="319" spans="1:12" s="57" customFormat="1" ht="15.75" thickBot="1" x14ac:dyDescent="0.3">
      <c r="A319" s="57" t="s">
        <v>23</v>
      </c>
      <c r="B319" s="53">
        <v>44</v>
      </c>
      <c r="C319" s="53">
        <v>7</v>
      </c>
      <c r="D319" s="54" t="s">
        <v>44</v>
      </c>
      <c r="E319" s="53" t="s">
        <v>8</v>
      </c>
      <c r="F319" s="55">
        <v>71549</v>
      </c>
      <c r="G319" s="55"/>
      <c r="H319" s="55"/>
      <c r="I319" s="55"/>
      <c r="J319" s="65"/>
      <c r="K319" s="65"/>
      <c r="L319" s="56" t="s">
        <v>436</v>
      </c>
    </row>
    <row r="320" spans="1:12" s="6" customFormat="1" ht="30" customHeight="1" x14ac:dyDescent="0.25">
      <c r="A320" s="6" t="s">
        <v>22</v>
      </c>
      <c r="B320" s="5">
        <v>45</v>
      </c>
      <c r="C320" s="5">
        <v>1</v>
      </c>
      <c r="D320" s="7" t="s">
        <v>249</v>
      </c>
      <c r="E320" s="5" t="s">
        <v>8</v>
      </c>
      <c r="F320" s="8">
        <v>7018351</v>
      </c>
      <c r="G320" s="8"/>
      <c r="H320" s="8"/>
      <c r="I320" s="8"/>
      <c r="J320" s="8"/>
      <c r="K320" s="8"/>
      <c r="L320" s="22" t="s">
        <v>453</v>
      </c>
    </row>
    <row r="321" spans="1:12" s="6" customFormat="1" x14ac:dyDescent="0.25">
      <c r="A321" s="6" t="s">
        <v>22</v>
      </c>
      <c r="B321" s="16">
        <v>45</v>
      </c>
      <c r="C321" s="16">
        <v>2</v>
      </c>
      <c r="D321" s="7" t="s">
        <v>248</v>
      </c>
      <c r="E321" s="5" t="s">
        <v>8</v>
      </c>
      <c r="F321" s="19">
        <v>10538614</v>
      </c>
      <c r="G321" s="19"/>
      <c r="H321" s="19"/>
      <c r="I321" s="19"/>
      <c r="J321" s="19"/>
      <c r="K321" s="19"/>
      <c r="L321" s="22" t="s">
        <v>453</v>
      </c>
    </row>
    <row r="322" spans="1:12" s="6" customFormat="1" x14ac:dyDescent="0.25">
      <c r="A322" s="6" t="s">
        <v>22</v>
      </c>
      <c r="B322" s="5">
        <v>45</v>
      </c>
      <c r="C322" s="5">
        <v>3</v>
      </c>
      <c r="D322" s="7" t="s">
        <v>161</v>
      </c>
      <c r="E322" s="5" t="s">
        <v>8</v>
      </c>
      <c r="F322" s="8">
        <v>12825634</v>
      </c>
      <c r="G322" s="8"/>
      <c r="H322" s="8"/>
      <c r="I322" s="8"/>
      <c r="J322" s="8"/>
      <c r="K322" s="8"/>
      <c r="L322" s="22" t="s">
        <v>453</v>
      </c>
    </row>
    <row r="323" spans="1:12" s="6" customFormat="1" x14ac:dyDescent="0.25">
      <c r="A323" s="6" t="s">
        <v>22</v>
      </c>
      <c r="B323" s="5">
        <v>45</v>
      </c>
      <c r="C323" s="5">
        <v>4</v>
      </c>
      <c r="D323" s="7" t="s">
        <v>250</v>
      </c>
      <c r="E323" s="5" t="s">
        <v>8</v>
      </c>
      <c r="F323" s="8"/>
      <c r="G323" s="8">
        <v>966326</v>
      </c>
      <c r="H323" s="8"/>
      <c r="I323" s="8"/>
      <c r="J323" s="8"/>
      <c r="K323" s="8"/>
      <c r="L323" s="22" t="s">
        <v>453</v>
      </c>
    </row>
    <row r="324" spans="1:12" s="6" customFormat="1" x14ac:dyDescent="0.25">
      <c r="A324" s="6" t="s">
        <v>22</v>
      </c>
      <c r="B324" s="16">
        <v>45</v>
      </c>
      <c r="C324" s="16">
        <v>5</v>
      </c>
      <c r="D324" s="7" t="s">
        <v>160</v>
      </c>
      <c r="E324" s="5" t="s">
        <v>6</v>
      </c>
      <c r="F324" s="19"/>
      <c r="G324" s="19"/>
      <c r="H324" s="19">
        <v>85000</v>
      </c>
      <c r="I324" s="19"/>
      <c r="J324" s="19"/>
      <c r="K324" s="19"/>
      <c r="L324" s="22" t="s">
        <v>453</v>
      </c>
    </row>
    <row r="325" spans="1:12" s="6" customFormat="1" x14ac:dyDescent="0.25">
      <c r="A325" s="2" t="s">
        <v>22</v>
      </c>
      <c r="B325" s="1">
        <v>45</v>
      </c>
      <c r="C325" s="1">
        <v>6</v>
      </c>
      <c r="D325" s="3" t="s">
        <v>344</v>
      </c>
      <c r="E325" s="1" t="s">
        <v>15</v>
      </c>
      <c r="F325" s="12"/>
      <c r="G325" s="12"/>
      <c r="H325" s="12">
        <v>9964217</v>
      </c>
      <c r="I325" s="12"/>
      <c r="J325" s="12"/>
      <c r="K325" s="12"/>
      <c r="L325" s="24" t="s">
        <v>453</v>
      </c>
    </row>
    <row r="326" spans="1:12" s="6" customFormat="1" x14ac:dyDescent="0.25">
      <c r="A326" s="2" t="s">
        <v>22</v>
      </c>
      <c r="B326" s="62"/>
      <c r="C326" s="62">
        <v>7</v>
      </c>
      <c r="D326" s="7" t="s">
        <v>342</v>
      </c>
      <c r="E326" s="5" t="s">
        <v>8</v>
      </c>
      <c r="F326" s="63"/>
      <c r="G326" s="63"/>
      <c r="H326" s="63"/>
      <c r="I326" s="63"/>
      <c r="J326" s="12">
        <v>1327772</v>
      </c>
      <c r="K326" s="12"/>
      <c r="L326" s="22" t="s">
        <v>453</v>
      </c>
    </row>
    <row r="327" spans="1:12" s="57" customFormat="1" ht="15.75" thickBot="1" x14ac:dyDescent="0.3">
      <c r="A327" s="57" t="s">
        <v>22</v>
      </c>
      <c r="B327" s="53">
        <v>45</v>
      </c>
      <c r="C327" s="53">
        <v>8</v>
      </c>
      <c r="D327" s="54" t="s">
        <v>343</v>
      </c>
      <c r="E327" s="53" t="s">
        <v>8</v>
      </c>
      <c r="F327" s="55"/>
      <c r="G327" s="55"/>
      <c r="H327" s="55"/>
      <c r="I327" s="55"/>
      <c r="J327" s="55">
        <v>1719402</v>
      </c>
      <c r="K327" s="55"/>
      <c r="L327" s="56" t="s">
        <v>453</v>
      </c>
    </row>
    <row r="328" spans="1:12" s="69" customFormat="1" ht="30" customHeight="1" thickBot="1" x14ac:dyDescent="0.3">
      <c r="A328" s="69" t="s">
        <v>232</v>
      </c>
      <c r="B328" s="70">
        <v>46</v>
      </c>
      <c r="C328" s="70">
        <v>1</v>
      </c>
      <c r="D328" s="71" t="s">
        <v>67</v>
      </c>
      <c r="E328" s="70" t="s">
        <v>8</v>
      </c>
      <c r="F328" s="72">
        <v>1500000</v>
      </c>
      <c r="G328" s="72"/>
      <c r="H328" s="72"/>
      <c r="I328" s="72"/>
      <c r="J328" s="82"/>
      <c r="K328" s="82"/>
      <c r="L328" s="73" t="s">
        <v>453</v>
      </c>
    </row>
    <row r="329" spans="1:12" ht="30" customHeight="1" x14ac:dyDescent="0.25">
      <c r="A329" s="6" t="s">
        <v>234</v>
      </c>
      <c r="B329" s="16">
        <v>48</v>
      </c>
      <c r="C329" s="16">
        <v>1</v>
      </c>
      <c r="D329" s="7" t="s">
        <v>445</v>
      </c>
      <c r="E329" s="16" t="s">
        <v>8</v>
      </c>
      <c r="F329" s="19">
        <v>11000000</v>
      </c>
      <c r="G329" s="19"/>
      <c r="H329" s="19"/>
      <c r="I329" s="19"/>
      <c r="J329" s="19"/>
      <c r="K329" s="19"/>
      <c r="L329" s="22" t="s">
        <v>453</v>
      </c>
    </row>
    <row r="330" spans="1:12" x14ac:dyDescent="0.25">
      <c r="A330" s="6" t="s">
        <v>234</v>
      </c>
      <c r="B330" s="16">
        <v>48</v>
      </c>
      <c r="C330" s="1">
        <v>2</v>
      </c>
      <c r="D330" t="s">
        <v>192</v>
      </c>
      <c r="E330" s="16" t="s">
        <v>8</v>
      </c>
      <c r="F330" s="4">
        <v>550000</v>
      </c>
      <c r="L330" s="22" t="s">
        <v>453</v>
      </c>
    </row>
    <row r="331" spans="1:12" s="6" customFormat="1" x14ac:dyDescent="0.25">
      <c r="A331" s="6" t="s">
        <v>234</v>
      </c>
      <c r="B331" s="5">
        <v>48</v>
      </c>
      <c r="C331" s="5">
        <v>3</v>
      </c>
      <c r="D331" s="7" t="s">
        <v>162</v>
      </c>
      <c r="E331" s="5" t="s">
        <v>8</v>
      </c>
      <c r="F331" s="8"/>
      <c r="G331" s="8">
        <v>20000000</v>
      </c>
      <c r="H331" s="8"/>
      <c r="I331" s="111"/>
      <c r="J331" s="8"/>
      <c r="K331" s="8"/>
      <c r="L331" s="22" t="s">
        <v>453</v>
      </c>
    </row>
    <row r="332" spans="1:12" s="15" customFormat="1" x14ac:dyDescent="0.25">
      <c r="A332" s="6" t="s">
        <v>234</v>
      </c>
      <c r="B332" s="16">
        <v>48</v>
      </c>
      <c r="C332" s="45">
        <v>4</v>
      </c>
      <c r="D332" t="s">
        <v>327</v>
      </c>
      <c r="E332" s="16" t="s">
        <v>8</v>
      </c>
      <c r="F332" s="46"/>
      <c r="G332" s="46">
        <v>500000</v>
      </c>
      <c r="H332" s="46"/>
      <c r="I332" s="46"/>
      <c r="J332" s="4"/>
      <c r="K332" s="4"/>
      <c r="L332" s="22" t="s">
        <v>453</v>
      </c>
    </row>
    <row r="333" spans="1:12" x14ac:dyDescent="0.25">
      <c r="A333" s="6" t="s">
        <v>234</v>
      </c>
      <c r="B333" s="16">
        <v>48</v>
      </c>
      <c r="C333" s="16">
        <v>5</v>
      </c>
      <c r="D333" s="7" t="s">
        <v>138</v>
      </c>
      <c r="E333" s="16" t="s">
        <v>8</v>
      </c>
      <c r="F333" s="19"/>
      <c r="G333" s="19"/>
      <c r="H333" s="19">
        <v>350000</v>
      </c>
      <c r="I333" s="19"/>
      <c r="J333" s="19"/>
      <c r="K333" s="19"/>
      <c r="L333" s="22" t="s">
        <v>453</v>
      </c>
    </row>
    <row r="334" spans="1:12" s="6" customFormat="1" x14ac:dyDescent="0.25">
      <c r="A334" s="6" t="s">
        <v>234</v>
      </c>
      <c r="B334" s="16">
        <v>48</v>
      </c>
      <c r="C334" s="112">
        <v>6</v>
      </c>
      <c r="D334" s="7" t="s">
        <v>444</v>
      </c>
      <c r="E334" s="5" t="s">
        <v>8</v>
      </c>
      <c r="F334" s="113"/>
      <c r="G334" s="113"/>
      <c r="H334" s="113">
        <v>2000000</v>
      </c>
      <c r="I334" s="111"/>
      <c r="J334" s="12"/>
      <c r="K334" s="12"/>
      <c r="L334" s="22" t="s">
        <v>453</v>
      </c>
    </row>
    <row r="335" spans="1:12" s="6" customFormat="1" x14ac:dyDescent="0.25">
      <c r="A335" s="6" t="s">
        <v>234</v>
      </c>
      <c r="B335" s="16">
        <v>48</v>
      </c>
      <c r="C335" s="112">
        <v>7</v>
      </c>
      <c r="D335" s="7" t="s">
        <v>446</v>
      </c>
      <c r="E335" s="5" t="s">
        <v>8</v>
      </c>
      <c r="F335" s="113"/>
      <c r="G335" s="113"/>
      <c r="H335" s="113"/>
      <c r="I335" s="111">
        <v>150000</v>
      </c>
      <c r="J335" s="12"/>
      <c r="K335" s="12"/>
      <c r="L335" s="22" t="s">
        <v>453</v>
      </c>
    </row>
    <row r="336" spans="1:12" s="6" customFormat="1" x14ac:dyDescent="0.25">
      <c r="A336" s="6" t="s">
        <v>234</v>
      </c>
      <c r="B336" s="16">
        <v>48</v>
      </c>
      <c r="C336" s="112">
        <v>8</v>
      </c>
      <c r="D336" s="7" t="s">
        <v>447</v>
      </c>
      <c r="E336" s="5" t="s">
        <v>8</v>
      </c>
      <c r="F336" s="113"/>
      <c r="G336" s="113"/>
      <c r="H336" s="113"/>
      <c r="I336" s="111"/>
      <c r="J336" s="12">
        <v>500000</v>
      </c>
      <c r="K336" s="12"/>
      <c r="L336" s="22" t="s">
        <v>453</v>
      </c>
    </row>
    <row r="337" spans="1:12" s="6" customFormat="1" x14ac:dyDescent="0.25">
      <c r="A337" s="6" t="s">
        <v>234</v>
      </c>
      <c r="B337" s="16">
        <v>48</v>
      </c>
      <c r="C337" s="112">
        <v>9</v>
      </c>
      <c r="D337" s="7" t="s">
        <v>448</v>
      </c>
      <c r="E337" s="5" t="s">
        <v>8</v>
      </c>
      <c r="F337" s="113"/>
      <c r="G337" s="113"/>
      <c r="H337" s="113"/>
      <c r="I337" s="111"/>
      <c r="J337" s="12">
        <v>200000</v>
      </c>
      <c r="K337" s="12"/>
      <c r="L337" s="22" t="s">
        <v>453</v>
      </c>
    </row>
    <row r="338" spans="1:12" s="6" customFormat="1" x14ac:dyDescent="0.25">
      <c r="A338" s="6" t="s">
        <v>234</v>
      </c>
      <c r="B338" s="16">
        <v>48</v>
      </c>
      <c r="C338" s="112">
        <v>10</v>
      </c>
      <c r="D338" s="7" t="s">
        <v>449</v>
      </c>
      <c r="E338" s="5" t="s">
        <v>8</v>
      </c>
      <c r="F338" s="113"/>
      <c r="G338" s="113"/>
      <c r="H338" s="113"/>
      <c r="I338" s="111"/>
      <c r="J338" s="12"/>
      <c r="K338" s="12">
        <v>1000000</v>
      </c>
      <c r="L338" s="22" t="s">
        <v>453</v>
      </c>
    </row>
    <row r="339" spans="1:12" s="6" customFormat="1" ht="15.75" thickBot="1" x14ac:dyDescent="0.3">
      <c r="A339" s="6" t="s">
        <v>234</v>
      </c>
      <c r="B339" s="16">
        <v>48</v>
      </c>
      <c r="C339" s="112">
        <v>11</v>
      </c>
      <c r="D339" s="7" t="s">
        <v>450</v>
      </c>
      <c r="E339" s="5" t="s">
        <v>8</v>
      </c>
      <c r="F339" s="113"/>
      <c r="G339" s="113"/>
      <c r="H339" s="113"/>
      <c r="I339" s="111"/>
      <c r="J339" s="12"/>
      <c r="K339" s="12">
        <v>750000</v>
      </c>
      <c r="L339" s="22" t="s">
        <v>453</v>
      </c>
    </row>
    <row r="340" spans="1:12" s="74" customFormat="1" ht="30" customHeight="1" thickBot="1" x14ac:dyDescent="0.3">
      <c r="A340" s="69" t="s">
        <v>413</v>
      </c>
      <c r="B340" s="70">
        <v>47</v>
      </c>
      <c r="C340" s="70"/>
      <c r="D340" s="71" t="s">
        <v>404</v>
      </c>
      <c r="E340" s="70"/>
      <c r="F340" s="70"/>
      <c r="G340" s="72" t="s">
        <v>454</v>
      </c>
      <c r="H340" s="72"/>
      <c r="I340" s="72"/>
      <c r="J340" s="82"/>
      <c r="K340" s="82"/>
      <c r="L340" s="73" t="s">
        <v>453</v>
      </c>
    </row>
    <row r="341" spans="1:12" ht="30" customHeight="1" x14ac:dyDescent="0.25">
      <c r="A341" s="6" t="s">
        <v>290</v>
      </c>
      <c r="B341" s="62">
        <v>49</v>
      </c>
      <c r="C341" s="62">
        <v>6</v>
      </c>
      <c r="D341" s="7" t="s">
        <v>328</v>
      </c>
      <c r="E341" s="5" t="s">
        <v>6</v>
      </c>
      <c r="F341" s="63">
        <v>198859</v>
      </c>
      <c r="G341" s="8" t="s">
        <v>102</v>
      </c>
      <c r="H341" s="63"/>
      <c r="I341" s="63"/>
      <c r="J341" s="12"/>
      <c r="K341" s="12"/>
      <c r="L341" s="22" t="s">
        <v>453</v>
      </c>
    </row>
    <row r="342" spans="1:12" x14ac:dyDescent="0.25">
      <c r="A342" s="6" t="s">
        <v>290</v>
      </c>
      <c r="B342" s="62">
        <v>49</v>
      </c>
      <c r="C342" s="62">
        <v>7</v>
      </c>
      <c r="D342" s="7" t="s">
        <v>329</v>
      </c>
      <c r="E342" s="5" t="s">
        <v>10</v>
      </c>
      <c r="F342" s="63">
        <v>50000</v>
      </c>
      <c r="G342" s="63"/>
      <c r="H342" s="63"/>
      <c r="I342" s="63"/>
      <c r="J342" s="12"/>
      <c r="K342" s="12"/>
      <c r="L342" s="22" t="s">
        <v>453</v>
      </c>
    </row>
    <row r="343" spans="1:12" x14ac:dyDescent="0.25">
      <c r="A343" s="6" t="s">
        <v>290</v>
      </c>
      <c r="B343" s="62">
        <v>49</v>
      </c>
      <c r="C343" s="62">
        <v>8</v>
      </c>
      <c r="D343" s="7" t="s">
        <v>330</v>
      </c>
      <c r="E343" s="5" t="s">
        <v>6</v>
      </c>
      <c r="F343" s="63">
        <v>70000</v>
      </c>
      <c r="G343" s="63"/>
      <c r="H343" s="63"/>
      <c r="I343" s="63"/>
      <c r="J343" s="12"/>
      <c r="K343" s="12"/>
      <c r="L343" s="22" t="s">
        <v>453</v>
      </c>
    </row>
    <row r="344" spans="1:12" x14ac:dyDescent="0.25">
      <c r="A344" s="6" t="s">
        <v>290</v>
      </c>
      <c r="B344" s="62">
        <v>49</v>
      </c>
      <c r="C344" s="62">
        <v>9</v>
      </c>
      <c r="D344" s="7" t="s">
        <v>331</v>
      </c>
      <c r="E344" s="5" t="s">
        <v>6</v>
      </c>
      <c r="F344" s="63">
        <v>366523</v>
      </c>
      <c r="G344" s="63"/>
      <c r="H344" s="63"/>
      <c r="I344" s="63"/>
      <c r="J344" s="12"/>
      <c r="K344" s="12"/>
      <c r="L344" s="22" t="s">
        <v>453</v>
      </c>
    </row>
    <row r="345" spans="1:12" x14ac:dyDescent="0.25">
      <c r="A345" s="6" t="s">
        <v>290</v>
      </c>
      <c r="B345" s="62">
        <v>49</v>
      </c>
      <c r="C345" s="62">
        <v>10</v>
      </c>
      <c r="D345" s="7" t="s">
        <v>332</v>
      </c>
      <c r="E345" s="5" t="s">
        <v>8</v>
      </c>
      <c r="F345" s="63">
        <v>300000</v>
      </c>
      <c r="G345" s="63"/>
      <c r="H345" s="63"/>
      <c r="I345" s="63"/>
      <c r="J345" s="12"/>
      <c r="K345" s="12"/>
      <c r="L345" s="22" t="s">
        <v>453</v>
      </c>
    </row>
    <row r="346" spans="1:12" x14ac:dyDescent="0.25">
      <c r="A346" s="6" t="s">
        <v>290</v>
      </c>
      <c r="B346" s="62">
        <v>49</v>
      </c>
      <c r="C346" s="62">
        <v>11</v>
      </c>
      <c r="D346" s="7" t="s">
        <v>333</v>
      </c>
      <c r="E346" s="5" t="s">
        <v>8</v>
      </c>
      <c r="F346" s="63"/>
      <c r="G346" s="63">
        <v>86651</v>
      </c>
      <c r="H346" s="63"/>
      <c r="I346" s="63"/>
      <c r="J346" s="12"/>
      <c r="K346" s="12"/>
      <c r="L346" s="22" t="s">
        <v>453</v>
      </c>
    </row>
    <row r="347" spans="1:12" s="52" customFormat="1" ht="15.75" thickBot="1" x14ac:dyDescent="0.3">
      <c r="A347" s="57" t="s">
        <v>290</v>
      </c>
      <c r="B347" s="88">
        <v>49</v>
      </c>
      <c r="C347" s="88">
        <v>12</v>
      </c>
      <c r="D347" s="54" t="s">
        <v>334</v>
      </c>
      <c r="E347" s="53" t="s">
        <v>8</v>
      </c>
      <c r="F347" s="89"/>
      <c r="G347" s="89">
        <v>157377</v>
      </c>
      <c r="H347" s="89"/>
      <c r="I347" s="89"/>
      <c r="J347" s="65"/>
      <c r="K347" s="65"/>
      <c r="L347" s="56" t="s">
        <v>453</v>
      </c>
    </row>
    <row r="348" spans="1:12" s="52" customFormat="1" ht="30" customHeight="1" thickBot="1" x14ac:dyDescent="0.3">
      <c r="A348" s="57" t="s">
        <v>396</v>
      </c>
      <c r="B348" s="53">
        <v>50</v>
      </c>
      <c r="C348" s="53">
        <v>1</v>
      </c>
      <c r="D348" s="54" t="s">
        <v>397</v>
      </c>
      <c r="E348" s="53" t="s">
        <v>8</v>
      </c>
      <c r="F348" s="55">
        <v>6403251</v>
      </c>
      <c r="G348" s="55" t="s">
        <v>102</v>
      </c>
      <c r="H348" s="55"/>
      <c r="I348" s="55"/>
      <c r="J348" s="65"/>
      <c r="K348" s="65"/>
      <c r="L348" s="56" t="s">
        <v>453</v>
      </c>
    </row>
    <row r="349" spans="1:12" s="74" customFormat="1" ht="30" customHeight="1" thickBot="1" x14ac:dyDescent="0.3">
      <c r="A349" s="69" t="s">
        <v>394</v>
      </c>
      <c r="B349" s="70">
        <v>51</v>
      </c>
      <c r="C349" s="70">
        <v>1</v>
      </c>
      <c r="D349" s="71" t="s">
        <v>395</v>
      </c>
      <c r="E349" s="70" t="s">
        <v>8</v>
      </c>
      <c r="F349" s="72">
        <v>3535404</v>
      </c>
      <c r="G349" s="72"/>
      <c r="H349" s="72"/>
      <c r="I349" s="72"/>
      <c r="J349" s="82"/>
      <c r="K349" s="82"/>
      <c r="L349" s="73" t="s">
        <v>453</v>
      </c>
    </row>
    <row r="350" spans="1:12" s="6" customFormat="1" ht="30" customHeight="1" x14ac:dyDescent="0.25">
      <c r="A350" s="6" t="s">
        <v>25</v>
      </c>
      <c r="B350" s="5">
        <v>52</v>
      </c>
      <c r="C350" s="5">
        <v>1</v>
      </c>
      <c r="D350" s="7" t="s">
        <v>251</v>
      </c>
      <c r="E350" s="5" t="s">
        <v>8</v>
      </c>
      <c r="F350" s="8">
        <v>1000000</v>
      </c>
      <c r="G350" s="8"/>
      <c r="H350" s="8"/>
      <c r="I350" s="8"/>
      <c r="J350" s="12"/>
      <c r="K350" s="12"/>
      <c r="L350" s="22" t="s">
        <v>453</v>
      </c>
    </row>
    <row r="351" spans="1:12" x14ac:dyDescent="0.25">
      <c r="A351" s="6" t="s">
        <v>25</v>
      </c>
      <c r="B351" s="5">
        <v>52</v>
      </c>
      <c r="C351" s="5">
        <v>2</v>
      </c>
      <c r="D351" s="7" t="s">
        <v>91</v>
      </c>
      <c r="E351" s="5" t="s">
        <v>8</v>
      </c>
      <c r="F351" s="8">
        <v>2250000</v>
      </c>
      <c r="G351" s="8"/>
      <c r="H351" s="8"/>
      <c r="I351" s="8"/>
      <c r="J351" s="8"/>
      <c r="K351" s="8"/>
      <c r="L351" s="22" t="s">
        <v>453</v>
      </c>
    </row>
    <row r="352" spans="1:12" x14ac:dyDescent="0.25">
      <c r="A352" s="6" t="s">
        <v>25</v>
      </c>
      <c r="B352" s="5">
        <v>52</v>
      </c>
      <c r="C352" s="62">
        <v>3</v>
      </c>
      <c r="D352" s="7" t="s">
        <v>424</v>
      </c>
      <c r="E352" s="5" t="s">
        <v>6</v>
      </c>
      <c r="F352" s="63">
        <v>500000</v>
      </c>
      <c r="G352" s="63"/>
      <c r="H352" s="63"/>
      <c r="I352" s="63"/>
      <c r="J352" s="12"/>
      <c r="K352" s="12"/>
      <c r="L352" s="22" t="s">
        <v>453</v>
      </c>
    </row>
    <row r="353" spans="1:12" x14ac:dyDescent="0.25">
      <c r="A353" s="6" t="s">
        <v>25</v>
      </c>
      <c r="B353" s="5">
        <v>52</v>
      </c>
      <c r="C353" s="1">
        <v>4</v>
      </c>
      <c r="D353" s="7" t="s">
        <v>129</v>
      </c>
      <c r="E353" s="1" t="s">
        <v>6</v>
      </c>
      <c r="F353" s="12">
        <v>600000</v>
      </c>
      <c r="G353" s="12"/>
      <c r="H353" s="12"/>
      <c r="I353" s="12"/>
      <c r="J353" s="12"/>
      <c r="K353" s="12"/>
      <c r="L353" s="24" t="s">
        <v>453</v>
      </c>
    </row>
    <row r="354" spans="1:12" x14ac:dyDescent="0.25">
      <c r="A354" s="6" t="s">
        <v>25</v>
      </c>
      <c r="B354" s="5">
        <v>52</v>
      </c>
      <c r="C354" s="112">
        <v>5</v>
      </c>
      <c r="D354" s="7" t="s">
        <v>452</v>
      </c>
      <c r="E354" s="5" t="s">
        <v>13</v>
      </c>
      <c r="F354" s="113"/>
      <c r="G354" s="113">
        <v>15500000</v>
      </c>
      <c r="H354" s="113"/>
      <c r="I354" s="113"/>
      <c r="J354" s="12"/>
      <c r="K354" s="12"/>
      <c r="L354" s="22" t="s">
        <v>453</v>
      </c>
    </row>
    <row r="355" spans="1:12" x14ac:dyDescent="0.25">
      <c r="A355" s="6" t="s">
        <v>25</v>
      </c>
      <c r="B355" s="5">
        <v>52</v>
      </c>
      <c r="C355" s="112">
        <v>6</v>
      </c>
      <c r="D355" s="7" t="s">
        <v>346</v>
      </c>
      <c r="E355" s="5" t="s">
        <v>6</v>
      </c>
      <c r="F355" s="113"/>
      <c r="G355" s="113">
        <v>300000</v>
      </c>
      <c r="H355" s="113"/>
      <c r="I355" s="113"/>
      <c r="J355" s="12"/>
      <c r="K355" s="12"/>
      <c r="L355" s="22" t="s">
        <v>453</v>
      </c>
    </row>
    <row r="356" spans="1:12" x14ac:dyDescent="0.25">
      <c r="A356" s="6" t="s">
        <v>25</v>
      </c>
      <c r="B356" s="5">
        <v>52</v>
      </c>
      <c r="C356" s="112">
        <v>7</v>
      </c>
      <c r="D356" s="7" t="s">
        <v>345</v>
      </c>
      <c r="E356" s="5" t="s">
        <v>8</v>
      </c>
      <c r="F356" s="113"/>
      <c r="G356" s="113">
        <v>6000000</v>
      </c>
      <c r="H356" s="113"/>
      <c r="I356" s="113"/>
      <c r="J356" s="12"/>
      <c r="K356" s="12"/>
      <c r="L356" s="22" t="s">
        <v>453</v>
      </c>
    </row>
    <row r="357" spans="1:12" s="52" customFormat="1" ht="15.75" thickBot="1" x14ac:dyDescent="0.3">
      <c r="A357" s="57" t="s">
        <v>25</v>
      </c>
      <c r="B357" s="53">
        <v>52</v>
      </c>
      <c r="C357" s="114">
        <v>8</v>
      </c>
      <c r="D357" s="54" t="s">
        <v>451</v>
      </c>
      <c r="E357" s="53" t="s">
        <v>8</v>
      </c>
      <c r="F357" s="115"/>
      <c r="G357" s="115">
        <v>200000</v>
      </c>
      <c r="H357" s="115"/>
      <c r="I357" s="115"/>
      <c r="J357" s="65"/>
      <c r="K357" s="65"/>
      <c r="L357" s="56" t="s">
        <v>453</v>
      </c>
    </row>
    <row r="358" spans="1:12" ht="30" customHeight="1" x14ac:dyDescent="0.25">
      <c r="A358" s="6" t="s">
        <v>39</v>
      </c>
      <c r="B358" s="45">
        <v>54</v>
      </c>
      <c r="C358" s="45">
        <v>1</v>
      </c>
      <c r="D358" s="7" t="s">
        <v>189</v>
      </c>
      <c r="E358" s="5" t="s">
        <v>6</v>
      </c>
      <c r="F358" s="46">
        <v>4664317</v>
      </c>
      <c r="G358" s="46"/>
      <c r="H358" s="46"/>
      <c r="I358" s="46"/>
      <c r="L358" s="22" t="s">
        <v>453</v>
      </c>
    </row>
    <row r="359" spans="1:12" x14ac:dyDescent="0.25">
      <c r="A359" s="6" t="s">
        <v>365</v>
      </c>
      <c r="B359" s="5">
        <v>54</v>
      </c>
      <c r="C359" s="5">
        <v>2</v>
      </c>
      <c r="D359" s="7" t="s">
        <v>366</v>
      </c>
      <c r="E359" s="5" t="s">
        <v>6</v>
      </c>
      <c r="F359" s="25">
        <v>204580</v>
      </c>
      <c r="G359" s="25"/>
      <c r="H359" s="25"/>
      <c r="I359" s="25"/>
      <c r="L359" s="22" t="s">
        <v>453</v>
      </c>
    </row>
    <row r="360" spans="1:12" x14ac:dyDescent="0.25">
      <c r="A360" s="6" t="s">
        <v>39</v>
      </c>
      <c r="B360" s="5">
        <v>54</v>
      </c>
      <c r="C360" s="5">
        <v>3</v>
      </c>
      <c r="D360" s="7" t="s">
        <v>367</v>
      </c>
      <c r="E360" s="5" t="s">
        <v>6</v>
      </c>
      <c r="F360" s="8">
        <v>1583814</v>
      </c>
      <c r="G360" s="8"/>
      <c r="H360" s="8"/>
      <c r="I360" s="8"/>
      <c r="J360" s="8"/>
      <c r="K360" s="8"/>
      <c r="L360" s="22" t="s">
        <v>453</v>
      </c>
    </row>
    <row r="361" spans="1:12" x14ac:dyDescent="0.25">
      <c r="A361" s="6" t="s">
        <v>39</v>
      </c>
      <c r="B361" s="5">
        <v>54</v>
      </c>
      <c r="C361" s="62">
        <v>4</v>
      </c>
      <c r="D361" s="7" t="s">
        <v>415</v>
      </c>
      <c r="E361" s="5" t="s">
        <v>8</v>
      </c>
      <c r="F361" s="63"/>
      <c r="G361" s="63">
        <v>1370914</v>
      </c>
      <c r="H361" s="63"/>
      <c r="I361" s="63"/>
      <c r="J361" s="12"/>
      <c r="K361" s="12"/>
      <c r="L361" s="22" t="s">
        <v>453</v>
      </c>
    </row>
    <row r="362" spans="1:12" x14ac:dyDescent="0.25">
      <c r="A362" s="6" t="s">
        <v>39</v>
      </c>
      <c r="B362" s="1">
        <v>54</v>
      </c>
      <c r="C362" s="1">
        <v>5</v>
      </c>
      <c r="D362" t="s">
        <v>260</v>
      </c>
      <c r="E362" s="38" t="s">
        <v>8</v>
      </c>
      <c r="F362" s="12"/>
      <c r="G362" s="12">
        <v>2543800</v>
      </c>
      <c r="H362" s="12"/>
      <c r="I362" s="12"/>
      <c r="J362" s="12"/>
      <c r="K362" s="12"/>
      <c r="L362" s="22" t="s">
        <v>453</v>
      </c>
    </row>
    <row r="363" spans="1:12" x14ac:dyDescent="0.25">
      <c r="A363" s="6" t="s">
        <v>39</v>
      </c>
      <c r="B363" s="5">
        <v>54</v>
      </c>
      <c r="C363" s="5">
        <v>6</v>
      </c>
      <c r="D363" s="7" t="s">
        <v>60</v>
      </c>
      <c r="E363" s="5" t="s">
        <v>8</v>
      </c>
      <c r="F363" s="25"/>
      <c r="G363" s="8">
        <v>4376304</v>
      </c>
      <c r="H363" s="8"/>
      <c r="I363" s="8"/>
      <c r="J363" s="8"/>
      <c r="K363" s="8"/>
      <c r="L363" s="22" t="s">
        <v>453</v>
      </c>
    </row>
    <row r="364" spans="1:12" x14ac:dyDescent="0.25">
      <c r="A364" s="6" t="s">
        <v>39</v>
      </c>
      <c r="B364" s="5">
        <v>54</v>
      </c>
      <c r="C364" s="5">
        <v>7</v>
      </c>
      <c r="D364" s="3" t="s">
        <v>92</v>
      </c>
      <c r="E364" s="5" t="s">
        <v>8</v>
      </c>
      <c r="F364" s="25"/>
      <c r="G364" s="25"/>
      <c r="H364" s="8">
        <v>5000000</v>
      </c>
      <c r="I364" s="8"/>
      <c r="J364" s="12"/>
      <c r="K364" s="12"/>
      <c r="L364" s="22" t="s">
        <v>453</v>
      </c>
    </row>
    <row r="365" spans="1:12" x14ac:dyDescent="0.25">
      <c r="A365" s="6" t="s">
        <v>39</v>
      </c>
      <c r="B365" s="5">
        <v>54</v>
      </c>
      <c r="C365" s="5">
        <v>8</v>
      </c>
      <c r="D365" s="7" t="s">
        <v>255</v>
      </c>
      <c r="E365" s="5" t="s">
        <v>8</v>
      </c>
      <c r="F365" s="25"/>
      <c r="G365" s="25"/>
      <c r="H365" s="25">
        <v>405464</v>
      </c>
      <c r="I365" s="25"/>
      <c r="J365" s="25"/>
      <c r="K365" s="25"/>
      <c r="L365" s="22" t="s">
        <v>453</v>
      </c>
    </row>
    <row r="366" spans="1:12" x14ac:dyDescent="0.25">
      <c r="A366" s="6" t="s">
        <v>39</v>
      </c>
      <c r="B366" s="5">
        <v>54</v>
      </c>
      <c r="C366" s="5">
        <v>9</v>
      </c>
      <c r="D366" s="7" t="s">
        <v>254</v>
      </c>
      <c r="E366" s="5" t="s">
        <v>8</v>
      </c>
      <c r="F366" s="8"/>
      <c r="G366" s="25"/>
      <c r="H366" s="8">
        <v>2739489</v>
      </c>
      <c r="I366" s="8"/>
      <c r="J366" s="8"/>
      <c r="K366" s="8"/>
      <c r="L366" s="22" t="s">
        <v>453</v>
      </c>
    </row>
    <row r="367" spans="1:12" x14ac:dyDescent="0.25">
      <c r="A367" s="6" t="s">
        <v>39</v>
      </c>
      <c r="B367" s="1">
        <v>54</v>
      </c>
      <c r="C367" s="1">
        <v>10</v>
      </c>
      <c r="D367" s="7" t="s">
        <v>259</v>
      </c>
      <c r="E367" s="1" t="s">
        <v>8</v>
      </c>
      <c r="I367" s="4">
        <v>4609818</v>
      </c>
      <c r="L367" s="22" t="s">
        <v>453</v>
      </c>
    </row>
    <row r="368" spans="1:12" x14ac:dyDescent="0.25">
      <c r="A368" s="6" t="s">
        <v>39</v>
      </c>
      <c r="B368" s="5">
        <v>54</v>
      </c>
      <c r="C368" s="1">
        <v>11</v>
      </c>
      <c r="D368" t="s">
        <v>253</v>
      </c>
      <c r="E368" s="5" t="s">
        <v>8</v>
      </c>
      <c r="G368" s="25"/>
      <c r="I368" s="4">
        <v>728000</v>
      </c>
      <c r="L368" s="22" t="s">
        <v>453</v>
      </c>
    </row>
    <row r="369" spans="1:12" x14ac:dyDescent="0.25">
      <c r="A369" s="6" t="s">
        <v>39</v>
      </c>
      <c r="B369" s="5">
        <v>54</v>
      </c>
      <c r="C369" s="5">
        <v>12</v>
      </c>
      <c r="D369" s="7" t="s">
        <v>193</v>
      </c>
      <c r="E369" s="5" t="s">
        <v>8</v>
      </c>
      <c r="F369" s="25"/>
      <c r="G369" s="25"/>
      <c r="H369" s="25"/>
      <c r="I369" s="25">
        <v>2739489</v>
      </c>
      <c r="J369" s="25"/>
      <c r="K369" s="25"/>
      <c r="L369" s="22" t="s">
        <v>453</v>
      </c>
    </row>
    <row r="370" spans="1:12" x14ac:dyDescent="0.25">
      <c r="A370" s="6" t="s">
        <v>39</v>
      </c>
      <c r="B370" s="1">
        <v>54</v>
      </c>
      <c r="C370" s="1">
        <v>13</v>
      </c>
      <c r="D370" t="s">
        <v>193</v>
      </c>
      <c r="E370" s="5" t="s">
        <v>8</v>
      </c>
      <c r="I370" s="4">
        <v>604173</v>
      </c>
      <c r="L370" s="22" t="s">
        <v>453</v>
      </c>
    </row>
    <row r="371" spans="1:12" x14ac:dyDescent="0.25">
      <c r="A371" s="6" t="s">
        <v>39</v>
      </c>
      <c r="B371" s="5">
        <v>54</v>
      </c>
      <c r="C371" s="5">
        <v>14</v>
      </c>
      <c r="D371" s="7" t="s">
        <v>94</v>
      </c>
      <c r="E371" s="5" t="s">
        <v>8</v>
      </c>
      <c r="F371" s="25"/>
      <c r="G371" s="25"/>
      <c r="H371" s="25"/>
      <c r="I371" s="25"/>
      <c r="J371" s="25">
        <v>806536</v>
      </c>
      <c r="K371" s="25"/>
      <c r="L371" s="22" t="s">
        <v>453</v>
      </c>
    </row>
    <row r="372" spans="1:12" x14ac:dyDescent="0.25">
      <c r="A372" s="6" t="s">
        <v>39</v>
      </c>
      <c r="B372" s="5">
        <v>54</v>
      </c>
      <c r="C372" s="5">
        <v>15</v>
      </c>
      <c r="D372" s="7" t="s">
        <v>252</v>
      </c>
      <c r="E372" s="5" t="s">
        <v>7</v>
      </c>
      <c r="F372" s="8"/>
      <c r="G372" s="25"/>
      <c r="H372" s="8"/>
      <c r="I372" s="8"/>
      <c r="J372" s="8">
        <v>635670</v>
      </c>
      <c r="K372" s="12"/>
      <c r="L372" s="22" t="s">
        <v>453</v>
      </c>
    </row>
    <row r="373" spans="1:12" x14ac:dyDescent="0.25">
      <c r="A373" s="6" t="s">
        <v>39</v>
      </c>
      <c r="B373" s="5">
        <v>54</v>
      </c>
      <c r="C373" s="5">
        <v>16</v>
      </c>
      <c r="D373" s="7" t="s">
        <v>66</v>
      </c>
      <c r="E373" s="5" t="s">
        <v>8</v>
      </c>
      <c r="F373" s="25"/>
      <c r="G373" s="25"/>
      <c r="H373" s="25"/>
      <c r="I373" s="25"/>
      <c r="J373" s="25">
        <v>100376</v>
      </c>
      <c r="K373" s="25"/>
      <c r="L373" s="22" t="s">
        <v>453</v>
      </c>
    </row>
    <row r="374" spans="1:12" x14ac:dyDescent="0.25">
      <c r="A374" s="6" t="s">
        <v>39</v>
      </c>
      <c r="B374" s="5">
        <v>54</v>
      </c>
      <c r="C374" s="5">
        <v>17</v>
      </c>
      <c r="D374" s="7" t="s">
        <v>93</v>
      </c>
      <c r="E374" s="5" t="s">
        <v>8</v>
      </c>
      <c r="F374" s="25"/>
      <c r="G374" s="25"/>
      <c r="H374" s="25"/>
      <c r="I374" s="25"/>
      <c r="J374" s="25">
        <v>72036</v>
      </c>
      <c r="K374" s="25"/>
      <c r="L374" s="22" t="s">
        <v>453</v>
      </c>
    </row>
    <row r="375" spans="1:12" x14ac:dyDescent="0.25">
      <c r="A375" s="6" t="s">
        <v>39</v>
      </c>
      <c r="B375" s="1">
        <v>54</v>
      </c>
      <c r="C375" s="1">
        <v>18</v>
      </c>
      <c r="D375" s="3" t="s">
        <v>95</v>
      </c>
      <c r="E375" s="1" t="s">
        <v>8</v>
      </c>
      <c r="H375" s="25"/>
      <c r="I375" s="25"/>
      <c r="J375" s="4">
        <v>79438</v>
      </c>
      <c r="L375" s="24" t="s">
        <v>453</v>
      </c>
    </row>
    <row r="376" spans="1:12" x14ac:dyDescent="0.25">
      <c r="A376" s="6" t="s">
        <v>39</v>
      </c>
      <c r="B376" s="1">
        <v>54</v>
      </c>
      <c r="C376" s="62">
        <v>19</v>
      </c>
      <c r="D376" s="7" t="s">
        <v>416</v>
      </c>
      <c r="E376" s="5" t="s">
        <v>7</v>
      </c>
      <c r="F376" s="61"/>
      <c r="G376" s="61"/>
      <c r="H376" s="61"/>
      <c r="I376" s="61"/>
      <c r="J376" s="4">
        <v>142695</v>
      </c>
      <c r="L376" s="22" t="s">
        <v>453</v>
      </c>
    </row>
    <row r="377" spans="1:12" x14ac:dyDescent="0.25">
      <c r="A377" s="6" t="s">
        <v>39</v>
      </c>
      <c r="B377" s="1">
        <v>54</v>
      </c>
      <c r="C377" s="1">
        <v>20</v>
      </c>
      <c r="D377" s="3" t="s">
        <v>96</v>
      </c>
      <c r="E377" s="1" t="s">
        <v>7</v>
      </c>
      <c r="H377" s="25"/>
      <c r="I377" s="25"/>
      <c r="J377" s="4">
        <v>267312</v>
      </c>
      <c r="L377" s="22" t="s">
        <v>453</v>
      </c>
    </row>
    <row r="378" spans="1:12" x14ac:dyDescent="0.25">
      <c r="A378" s="6" t="s">
        <v>39</v>
      </c>
      <c r="B378" s="5">
        <v>54</v>
      </c>
      <c r="C378" s="5">
        <v>21</v>
      </c>
      <c r="D378" s="7" t="s">
        <v>194</v>
      </c>
      <c r="E378" s="5" t="s">
        <v>8</v>
      </c>
      <c r="F378" s="8"/>
      <c r="G378" s="8"/>
      <c r="H378" s="8"/>
      <c r="I378" s="8"/>
      <c r="J378" s="8"/>
      <c r="K378" s="8">
        <v>691361</v>
      </c>
      <c r="L378" s="22" t="s">
        <v>453</v>
      </c>
    </row>
    <row r="379" spans="1:12" ht="14.25" customHeight="1" x14ac:dyDescent="0.25">
      <c r="A379" s="6" t="s">
        <v>39</v>
      </c>
      <c r="B379" s="1">
        <v>54</v>
      </c>
      <c r="C379" s="5">
        <v>22</v>
      </c>
      <c r="D379" s="7" t="s">
        <v>256</v>
      </c>
      <c r="E379" s="5" t="s">
        <v>7</v>
      </c>
      <c r="F379" s="25"/>
      <c r="G379" s="25"/>
      <c r="H379" s="25"/>
      <c r="I379" s="25"/>
      <c r="K379" s="25">
        <v>769080</v>
      </c>
      <c r="L379" s="22" t="s">
        <v>453</v>
      </c>
    </row>
    <row r="380" spans="1:12" x14ac:dyDescent="0.25">
      <c r="A380" s="6" t="s">
        <v>39</v>
      </c>
      <c r="B380" s="1">
        <v>54</v>
      </c>
      <c r="C380" s="1">
        <v>23</v>
      </c>
      <c r="D380" s="7" t="s">
        <v>257</v>
      </c>
      <c r="E380" s="1" t="s">
        <v>10</v>
      </c>
      <c r="K380" s="4">
        <v>5000000</v>
      </c>
      <c r="L380" s="22" t="s">
        <v>453</v>
      </c>
    </row>
    <row r="381" spans="1:12" ht="15.75" thickBot="1" x14ac:dyDescent="0.3">
      <c r="A381" s="6" t="s">
        <v>39</v>
      </c>
      <c r="B381" s="1">
        <v>54</v>
      </c>
      <c r="C381" s="1">
        <v>24</v>
      </c>
      <c r="D381" s="7" t="s">
        <v>258</v>
      </c>
      <c r="E381" s="38" t="s">
        <v>10</v>
      </c>
      <c r="K381" s="4">
        <v>1500000</v>
      </c>
      <c r="L381" s="22" t="s">
        <v>453</v>
      </c>
    </row>
    <row r="382" spans="1:12" s="96" customFormat="1" ht="16.5" thickTop="1" thickBot="1" x14ac:dyDescent="0.3">
      <c r="A382" s="91"/>
      <c r="B382" s="92"/>
      <c r="C382" s="93" t="s">
        <v>34</v>
      </c>
      <c r="D382" s="119">
        <f>SUM(F382:K382)</f>
        <v>1846645049</v>
      </c>
      <c r="E382" s="92" t="s">
        <v>97</v>
      </c>
      <c r="F382" s="94">
        <f t="shared" ref="F382:K382" si="0">SUM(F3:F381)</f>
        <v>929493591</v>
      </c>
      <c r="G382" s="94">
        <f t="shared" si="0"/>
        <v>262226052</v>
      </c>
      <c r="H382" s="94">
        <f t="shared" si="0"/>
        <v>165143750</v>
      </c>
      <c r="I382" s="94">
        <f t="shared" si="0"/>
        <v>214423650</v>
      </c>
      <c r="J382" s="94">
        <f t="shared" si="0"/>
        <v>153760753</v>
      </c>
      <c r="K382" s="94">
        <f t="shared" si="0"/>
        <v>121597253</v>
      </c>
      <c r="L382" s="95">
        <f>SUMIF(L3:L381,"Y",F3:I381)</f>
        <v>276230777</v>
      </c>
    </row>
    <row r="383" spans="1:12" ht="15.75" thickTop="1" x14ac:dyDescent="0.25">
      <c r="A383" s="39"/>
      <c r="C383" s="29"/>
      <c r="D383" s="47"/>
      <c r="E383" s="2"/>
      <c r="F383" s="12"/>
      <c r="G383" s="12"/>
      <c r="H383" s="12"/>
      <c r="I383" s="12"/>
      <c r="J383" s="12"/>
      <c r="K383" s="12"/>
      <c r="L383" s="121"/>
    </row>
    <row r="384" spans="1:12" x14ac:dyDescent="0.25">
      <c r="B384" s="2"/>
      <c r="C384" s="2"/>
      <c r="D384" s="48"/>
      <c r="E384" s="2"/>
      <c r="F384" s="12"/>
      <c r="G384" s="27"/>
      <c r="H384" s="28"/>
      <c r="I384" s="40"/>
      <c r="J384" s="40"/>
      <c r="K384" s="40"/>
      <c r="L384" s="122"/>
    </row>
    <row r="385" spans="4:12" x14ac:dyDescent="0.25">
      <c r="D385" s="2"/>
      <c r="E385" s="2"/>
      <c r="L385" s="123"/>
    </row>
    <row r="386" spans="4:12" x14ac:dyDescent="0.25">
      <c r="D386" s="2"/>
      <c r="E386" s="2"/>
      <c r="L386" s="123"/>
    </row>
    <row r="387" spans="4:12" x14ac:dyDescent="0.25">
      <c r="D387" s="90"/>
      <c r="E387" s="2"/>
      <c r="L387" s="123"/>
    </row>
    <row r="388" spans="4:12" x14ac:dyDescent="0.25">
      <c r="D388" s="90"/>
      <c r="E388" s="2"/>
      <c r="L388" s="123"/>
    </row>
    <row r="389" spans="4:12" x14ac:dyDescent="0.25">
      <c r="D389" s="90"/>
      <c r="E389" s="2"/>
      <c r="L389" s="123"/>
    </row>
    <row r="390" spans="4:12" x14ac:dyDescent="0.25">
      <c r="D390" s="90"/>
      <c r="E390" s="2"/>
      <c r="L390" s="123"/>
    </row>
    <row r="391" spans="4:12" x14ac:dyDescent="0.25">
      <c r="D391" s="2"/>
      <c r="E391" s="2"/>
      <c r="L391" s="123"/>
    </row>
    <row r="392" spans="4:12" x14ac:dyDescent="0.25">
      <c r="D392" s="2"/>
      <c r="E392" s="2"/>
      <c r="L392" s="123"/>
    </row>
    <row r="393" spans="4:12" x14ac:dyDescent="0.25">
      <c r="L393" s="123"/>
    </row>
    <row r="394" spans="4:12" x14ac:dyDescent="0.25">
      <c r="D394" s="2"/>
      <c r="E394" s="2"/>
      <c r="L394" s="123"/>
    </row>
    <row r="395" spans="4:12" x14ac:dyDescent="0.25">
      <c r="L395" s="123"/>
    </row>
    <row r="396" spans="4:12" x14ac:dyDescent="0.25">
      <c r="L396" s="123"/>
    </row>
    <row r="397" spans="4:12" x14ac:dyDescent="0.25">
      <c r="L397" s="123"/>
    </row>
    <row r="398" spans="4:12" x14ac:dyDescent="0.25">
      <c r="L398" s="123"/>
    </row>
    <row r="399" spans="4:12" x14ac:dyDescent="0.25">
      <c r="L399" s="123"/>
    </row>
    <row r="400" spans="4:12" x14ac:dyDescent="0.25">
      <c r="L400" s="123"/>
    </row>
    <row r="401" spans="12:12" x14ac:dyDescent="0.25">
      <c r="L401" s="123"/>
    </row>
    <row r="402" spans="12:12" x14ac:dyDescent="0.25">
      <c r="L402" s="123"/>
    </row>
    <row r="403" spans="12:12" x14ac:dyDescent="0.25">
      <c r="L403" s="123"/>
    </row>
    <row r="404" spans="12:12" x14ac:dyDescent="0.25">
      <c r="L404" s="123"/>
    </row>
    <row r="405" spans="12:12" x14ac:dyDescent="0.25">
      <c r="L405" s="123"/>
    </row>
    <row r="406" spans="12:12" x14ac:dyDescent="0.25">
      <c r="L406" s="123"/>
    </row>
    <row r="407" spans="12:12" x14ac:dyDescent="0.25">
      <c r="L407" s="123"/>
    </row>
    <row r="408" spans="12:12" x14ac:dyDescent="0.25">
      <c r="L408" s="123"/>
    </row>
    <row r="409" spans="12:12" x14ac:dyDescent="0.25">
      <c r="L409" s="123"/>
    </row>
    <row r="410" spans="12:12" x14ac:dyDescent="0.25">
      <c r="L410" s="123"/>
    </row>
    <row r="411" spans="12:12" x14ac:dyDescent="0.25">
      <c r="L411" s="123"/>
    </row>
    <row r="412" spans="12:12" x14ac:dyDescent="0.25">
      <c r="L412" s="123"/>
    </row>
    <row r="413" spans="12:12" x14ac:dyDescent="0.25">
      <c r="L413" s="123"/>
    </row>
    <row r="414" spans="12:12" x14ac:dyDescent="0.25">
      <c r="L414" s="123"/>
    </row>
    <row r="415" spans="12:12" x14ac:dyDescent="0.25">
      <c r="L415" s="123"/>
    </row>
    <row r="416" spans="12:12" x14ac:dyDescent="0.25">
      <c r="L416" s="123"/>
    </row>
    <row r="417" spans="12:12" x14ac:dyDescent="0.25">
      <c r="L417" s="123"/>
    </row>
    <row r="418" spans="12:12" x14ac:dyDescent="0.25">
      <c r="L418" s="123"/>
    </row>
    <row r="419" spans="12:12" x14ac:dyDescent="0.25">
      <c r="L419" s="123"/>
    </row>
    <row r="420" spans="12:12" x14ac:dyDescent="0.25">
      <c r="L420" s="123"/>
    </row>
    <row r="421" spans="12:12" x14ac:dyDescent="0.25">
      <c r="L421" s="123"/>
    </row>
    <row r="422" spans="12:12" x14ac:dyDescent="0.25">
      <c r="L422" s="123"/>
    </row>
    <row r="423" spans="12:12" x14ac:dyDescent="0.25">
      <c r="L423" s="123"/>
    </row>
    <row r="424" spans="12:12" x14ac:dyDescent="0.25">
      <c r="L424" s="123"/>
    </row>
    <row r="425" spans="12:12" x14ac:dyDescent="0.25">
      <c r="L425" s="123"/>
    </row>
    <row r="426" spans="12:12" x14ac:dyDescent="0.25">
      <c r="L426" s="123"/>
    </row>
    <row r="427" spans="12:12" x14ac:dyDescent="0.25">
      <c r="L427" s="123"/>
    </row>
    <row r="428" spans="12:12" x14ac:dyDescent="0.25">
      <c r="L428" s="123"/>
    </row>
    <row r="429" spans="12:12" x14ac:dyDescent="0.25">
      <c r="L429" s="123"/>
    </row>
    <row r="430" spans="12:12" x14ac:dyDescent="0.25">
      <c r="L430" s="123"/>
    </row>
    <row r="431" spans="12:12" x14ac:dyDescent="0.25">
      <c r="L431" s="123"/>
    </row>
    <row r="432" spans="12:12" x14ac:dyDescent="0.25">
      <c r="L432" s="123"/>
    </row>
    <row r="433" spans="12:12" x14ac:dyDescent="0.25">
      <c r="L433" s="123"/>
    </row>
    <row r="434" spans="12:12" x14ac:dyDescent="0.25">
      <c r="L434" s="123"/>
    </row>
    <row r="435" spans="12:12" x14ac:dyDescent="0.25">
      <c r="L435" s="123"/>
    </row>
    <row r="436" spans="12:12" x14ac:dyDescent="0.25">
      <c r="L436" s="123"/>
    </row>
    <row r="437" spans="12:12" x14ac:dyDescent="0.25">
      <c r="L437" s="123"/>
    </row>
    <row r="438" spans="12:12" x14ac:dyDescent="0.25">
      <c r="L438" s="123"/>
    </row>
    <row r="439" spans="12:12" x14ac:dyDescent="0.25">
      <c r="L439" s="123"/>
    </row>
    <row r="440" spans="12:12" x14ac:dyDescent="0.25">
      <c r="L440" s="123"/>
    </row>
    <row r="441" spans="12:12" x14ac:dyDescent="0.25">
      <c r="L441" s="123"/>
    </row>
    <row r="442" spans="12:12" x14ac:dyDescent="0.25">
      <c r="L442" s="123"/>
    </row>
    <row r="443" spans="12:12" x14ac:dyDescent="0.25">
      <c r="L443" s="123"/>
    </row>
    <row r="444" spans="12:12" x14ac:dyDescent="0.25">
      <c r="L444" s="123"/>
    </row>
    <row r="445" spans="12:12" x14ac:dyDescent="0.25">
      <c r="L445" s="123"/>
    </row>
    <row r="446" spans="12:12" x14ac:dyDescent="0.25">
      <c r="L446" s="123"/>
    </row>
    <row r="447" spans="12:12" x14ac:dyDescent="0.25">
      <c r="L447" s="123"/>
    </row>
    <row r="448" spans="12:12" x14ac:dyDescent="0.25">
      <c r="L448" s="123"/>
    </row>
    <row r="449" spans="12:12" x14ac:dyDescent="0.25">
      <c r="L449" s="123"/>
    </row>
    <row r="450" spans="12:12" x14ac:dyDescent="0.25">
      <c r="L450" s="123"/>
    </row>
    <row r="451" spans="12:12" x14ac:dyDescent="0.25">
      <c r="L451" s="123"/>
    </row>
    <row r="452" spans="12:12" x14ac:dyDescent="0.25">
      <c r="L452" s="123"/>
    </row>
    <row r="453" spans="12:12" x14ac:dyDescent="0.25">
      <c r="L453" s="123"/>
    </row>
    <row r="454" spans="12:12" x14ac:dyDescent="0.25">
      <c r="L454" s="123"/>
    </row>
    <row r="455" spans="12:12" x14ac:dyDescent="0.25">
      <c r="L455" s="123"/>
    </row>
    <row r="456" spans="12:12" x14ac:dyDescent="0.25">
      <c r="L456" s="123"/>
    </row>
    <row r="457" spans="12:12" x14ac:dyDescent="0.25">
      <c r="L457" s="123"/>
    </row>
    <row r="458" spans="12:12" x14ac:dyDescent="0.25">
      <c r="L458" s="123"/>
    </row>
    <row r="459" spans="12:12" x14ac:dyDescent="0.25">
      <c r="L459" s="123"/>
    </row>
    <row r="460" spans="12:12" x14ac:dyDescent="0.25">
      <c r="L460" s="123"/>
    </row>
    <row r="461" spans="12:12" x14ac:dyDescent="0.25">
      <c r="L461" s="123"/>
    </row>
    <row r="462" spans="12:12" x14ac:dyDescent="0.25">
      <c r="L462" s="123"/>
    </row>
    <row r="463" spans="12:12" x14ac:dyDescent="0.25">
      <c r="L463" s="123"/>
    </row>
    <row r="464" spans="12:12" x14ac:dyDescent="0.25">
      <c r="L464" s="123"/>
    </row>
    <row r="465" spans="12:12" x14ac:dyDescent="0.25">
      <c r="L465" s="123"/>
    </row>
    <row r="466" spans="12:12" x14ac:dyDescent="0.25">
      <c r="L466" s="123"/>
    </row>
    <row r="467" spans="12:12" x14ac:dyDescent="0.25">
      <c r="L467" s="123"/>
    </row>
    <row r="468" spans="12:12" x14ac:dyDescent="0.25">
      <c r="L468" s="123"/>
    </row>
    <row r="469" spans="12:12" x14ac:dyDescent="0.25">
      <c r="L469" s="123"/>
    </row>
    <row r="470" spans="12:12" x14ac:dyDescent="0.25">
      <c r="L470" s="123"/>
    </row>
    <row r="471" spans="12:12" x14ac:dyDescent="0.25">
      <c r="L471" s="123"/>
    </row>
    <row r="472" spans="12:12" x14ac:dyDescent="0.25">
      <c r="L472" s="123"/>
    </row>
    <row r="473" spans="12:12" x14ac:dyDescent="0.25">
      <c r="L473" s="123"/>
    </row>
    <row r="474" spans="12:12" x14ac:dyDescent="0.25">
      <c r="L474" s="123"/>
    </row>
    <row r="475" spans="12:12" x14ac:dyDescent="0.25">
      <c r="L475" s="123"/>
    </row>
    <row r="476" spans="12:12" x14ac:dyDescent="0.25">
      <c r="L476" s="123"/>
    </row>
    <row r="477" spans="12:12" x14ac:dyDescent="0.25">
      <c r="L477" s="123"/>
    </row>
    <row r="478" spans="12:12" x14ac:dyDescent="0.25">
      <c r="L478" s="123"/>
    </row>
    <row r="479" spans="12:12" x14ac:dyDescent="0.25">
      <c r="L479" s="123"/>
    </row>
    <row r="480" spans="12:12" x14ac:dyDescent="0.25">
      <c r="L480" s="123"/>
    </row>
    <row r="481" spans="12:12" x14ac:dyDescent="0.25">
      <c r="L481" s="123"/>
    </row>
    <row r="482" spans="12:12" x14ac:dyDescent="0.25">
      <c r="L482" s="123"/>
    </row>
    <row r="483" spans="12:12" x14ac:dyDescent="0.25">
      <c r="L483" s="123"/>
    </row>
    <row r="484" spans="12:12" x14ac:dyDescent="0.25">
      <c r="L484" s="123"/>
    </row>
    <row r="485" spans="12:12" x14ac:dyDescent="0.25">
      <c r="L485" s="123"/>
    </row>
    <row r="486" spans="12:12" x14ac:dyDescent="0.25">
      <c r="L486" s="123"/>
    </row>
    <row r="487" spans="12:12" x14ac:dyDescent="0.25">
      <c r="L487" s="123"/>
    </row>
    <row r="488" spans="12:12" x14ac:dyDescent="0.25">
      <c r="L488" s="123"/>
    </row>
    <row r="489" spans="12:12" x14ac:dyDescent="0.25">
      <c r="L489" s="123"/>
    </row>
    <row r="490" spans="12:12" x14ac:dyDescent="0.25">
      <c r="L490" s="123"/>
    </row>
    <row r="491" spans="12:12" x14ac:dyDescent="0.25">
      <c r="L491" s="123"/>
    </row>
    <row r="492" spans="12:12" x14ac:dyDescent="0.25">
      <c r="L492" s="123"/>
    </row>
    <row r="493" spans="12:12" x14ac:dyDescent="0.25">
      <c r="L493" s="123"/>
    </row>
    <row r="494" spans="12:12" x14ac:dyDescent="0.25">
      <c r="L494" s="123"/>
    </row>
    <row r="495" spans="12:12" x14ac:dyDescent="0.25">
      <c r="L495" s="123"/>
    </row>
    <row r="496" spans="12:12" x14ac:dyDescent="0.25">
      <c r="L496" s="123"/>
    </row>
    <row r="497" spans="12:12" x14ac:dyDescent="0.25">
      <c r="L497" s="123"/>
    </row>
    <row r="498" spans="12:12" x14ac:dyDescent="0.25">
      <c r="L498" s="123"/>
    </row>
    <row r="499" spans="12:12" x14ac:dyDescent="0.25">
      <c r="L499" s="123"/>
    </row>
    <row r="500" spans="12:12" x14ac:dyDescent="0.25">
      <c r="L500" s="123"/>
    </row>
    <row r="501" spans="12:12" x14ac:dyDescent="0.25">
      <c r="L501" s="123"/>
    </row>
    <row r="502" spans="12:12" x14ac:dyDescent="0.25">
      <c r="L502" s="123"/>
    </row>
    <row r="503" spans="12:12" x14ac:dyDescent="0.25">
      <c r="L503" s="123"/>
    </row>
    <row r="504" spans="12:12" x14ac:dyDescent="0.25">
      <c r="L504" s="123"/>
    </row>
    <row r="505" spans="12:12" x14ac:dyDescent="0.25">
      <c r="L505" s="123"/>
    </row>
    <row r="506" spans="12:12" x14ac:dyDescent="0.25">
      <c r="L506" s="123"/>
    </row>
    <row r="507" spans="12:12" x14ac:dyDescent="0.25">
      <c r="L507" s="123"/>
    </row>
    <row r="508" spans="12:12" x14ac:dyDescent="0.25">
      <c r="L508" s="123"/>
    </row>
    <row r="509" spans="12:12" x14ac:dyDescent="0.25">
      <c r="L509" s="123"/>
    </row>
    <row r="510" spans="12:12" x14ac:dyDescent="0.25">
      <c r="L510" s="123"/>
    </row>
    <row r="511" spans="12:12" x14ac:dyDescent="0.25">
      <c r="L511" s="123"/>
    </row>
    <row r="512" spans="12:12" x14ac:dyDescent="0.25">
      <c r="L512" s="123"/>
    </row>
    <row r="513" spans="12:12" x14ac:dyDescent="0.25">
      <c r="L513" s="123"/>
    </row>
    <row r="514" spans="12:12" x14ac:dyDescent="0.25">
      <c r="L514" s="123"/>
    </row>
    <row r="515" spans="12:12" x14ac:dyDescent="0.25">
      <c r="L515" s="123"/>
    </row>
    <row r="516" spans="12:12" x14ac:dyDescent="0.25">
      <c r="L516" s="123"/>
    </row>
    <row r="517" spans="12:12" x14ac:dyDescent="0.25">
      <c r="L517" s="123"/>
    </row>
    <row r="518" spans="12:12" x14ac:dyDescent="0.25">
      <c r="L518" s="123"/>
    </row>
    <row r="519" spans="12:12" x14ac:dyDescent="0.25">
      <c r="L519" s="123"/>
    </row>
    <row r="520" spans="12:12" x14ac:dyDescent="0.25">
      <c r="L520" s="123"/>
    </row>
    <row r="521" spans="12:12" x14ac:dyDescent="0.25">
      <c r="L521" s="123"/>
    </row>
    <row r="522" spans="12:12" x14ac:dyDescent="0.25">
      <c r="L522" s="123"/>
    </row>
    <row r="523" spans="12:12" x14ac:dyDescent="0.25">
      <c r="L523" s="123"/>
    </row>
    <row r="524" spans="12:12" x14ac:dyDescent="0.25">
      <c r="L524" s="123"/>
    </row>
    <row r="525" spans="12:12" x14ac:dyDescent="0.25">
      <c r="L525" s="123"/>
    </row>
    <row r="526" spans="12:12" x14ac:dyDescent="0.25">
      <c r="L526" s="123"/>
    </row>
    <row r="527" spans="12:12" x14ac:dyDescent="0.25">
      <c r="L527" s="123"/>
    </row>
    <row r="528" spans="12:12" x14ac:dyDescent="0.25">
      <c r="L528" s="123"/>
    </row>
    <row r="529" spans="12:12" x14ac:dyDescent="0.25">
      <c r="L529" s="123"/>
    </row>
    <row r="530" spans="12:12" x14ac:dyDescent="0.25">
      <c r="L530" s="123"/>
    </row>
    <row r="531" spans="12:12" x14ac:dyDescent="0.25">
      <c r="L531" s="123"/>
    </row>
    <row r="532" spans="12:12" x14ac:dyDescent="0.25">
      <c r="L532" s="123"/>
    </row>
    <row r="533" spans="12:12" x14ac:dyDescent="0.25">
      <c r="L533" s="123"/>
    </row>
    <row r="534" spans="12:12" x14ac:dyDescent="0.25">
      <c r="L534" s="123"/>
    </row>
    <row r="535" spans="12:12" x14ac:dyDescent="0.25">
      <c r="L535" s="123"/>
    </row>
    <row r="536" spans="12:12" x14ac:dyDescent="0.25">
      <c r="L536" s="123"/>
    </row>
    <row r="537" spans="12:12" x14ac:dyDescent="0.25">
      <c r="L537" s="123"/>
    </row>
    <row r="538" spans="12:12" x14ac:dyDescent="0.25">
      <c r="L538" s="123"/>
    </row>
    <row r="539" spans="12:12" x14ac:dyDescent="0.25">
      <c r="L539" s="123"/>
    </row>
    <row r="540" spans="12:12" x14ac:dyDescent="0.25">
      <c r="L540" s="123"/>
    </row>
    <row r="541" spans="12:12" x14ac:dyDescent="0.25">
      <c r="L541" s="123"/>
    </row>
    <row r="542" spans="12:12" x14ac:dyDescent="0.25">
      <c r="L542" s="123"/>
    </row>
    <row r="543" spans="12:12" x14ac:dyDescent="0.25">
      <c r="L543" s="123"/>
    </row>
    <row r="544" spans="12:12" x14ac:dyDescent="0.25">
      <c r="L544" s="123"/>
    </row>
    <row r="545" spans="12:12" x14ac:dyDescent="0.25">
      <c r="L545" s="123"/>
    </row>
    <row r="546" spans="12:12" x14ac:dyDescent="0.25">
      <c r="L546" s="123"/>
    </row>
    <row r="547" spans="12:12" x14ac:dyDescent="0.25">
      <c r="L547" s="123"/>
    </row>
    <row r="548" spans="12:12" x14ac:dyDescent="0.25">
      <c r="L548" s="123"/>
    </row>
    <row r="549" spans="12:12" x14ac:dyDescent="0.25">
      <c r="L549" s="123"/>
    </row>
    <row r="550" spans="12:12" x14ac:dyDescent="0.25">
      <c r="L550" s="123"/>
    </row>
    <row r="551" spans="12:12" x14ac:dyDescent="0.25">
      <c r="L551" s="123"/>
    </row>
    <row r="552" spans="12:12" x14ac:dyDescent="0.25">
      <c r="L552" s="123"/>
    </row>
    <row r="553" spans="12:12" x14ac:dyDescent="0.25">
      <c r="L553" s="123"/>
    </row>
    <row r="554" spans="12:12" x14ac:dyDescent="0.25">
      <c r="L554" s="123"/>
    </row>
    <row r="555" spans="12:12" x14ac:dyDescent="0.25">
      <c r="L555" s="123"/>
    </row>
    <row r="556" spans="12:12" x14ac:dyDescent="0.25">
      <c r="L556" s="123"/>
    </row>
    <row r="557" spans="12:12" x14ac:dyDescent="0.25">
      <c r="L557" s="123"/>
    </row>
    <row r="558" spans="12:12" x14ac:dyDescent="0.25">
      <c r="L558" s="123"/>
    </row>
    <row r="559" spans="12:12" x14ac:dyDescent="0.25">
      <c r="L559" s="123"/>
    </row>
    <row r="560" spans="12:12" x14ac:dyDescent="0.25">
      <c r="L560" s="123"/>
    </row>
    <row r="561" spans="12:12" x14ac:dyDescent="0.25">
      <c r="L561" s="123"/>
    </row>
    <row r="562" spans="12:12" x14ac:dyDescent="0.25">
      <c r="L562" s="123"/>
    </row>
    <row r="563" spans="12:12" x14ac:dyDescent="0.25">
      <c r="L563" s="123"/>
    </row>
    <row r="564" spans="12:12" x14ac:dyDescent="0.25">
      <c r="L564" s="123"/>
    </row>
    <row r="565" spans="12:12" x14ac:dyDescent="0.25">
      <c r="L565" s="123"/>
    </row>
    <row r="566" spans="12:12" x14ac:dyDescent="0.25">
      <c r="L566" s="123"/>
    </row>
    <row r="567" spans="12:12" x14ac:dyDescent="0.25">
      <c r="L567" s="123"/>
    </row>
    <row r="568" spans="12:12" x14ac:dyDescent="0.25">
      <c r="L568" s="123"/>
    </row>
    <row r="569" spans="12:12" x14ac:dyDescent="0.25">
      <c r="L569" s="123"/>
    </row>
    <row r="570" spans="12:12" x14ac:dyDescent="0.25">
      <c r="L570" s="123"/>
    </row>
    <row r="571" spans="12:12" x14ac:dyDescent="0.25">
      <c r="L571" s="123"/>
    </row>
    <row r="572" spans="12:12" x14ac:dyDescent="0.25">
      <c r="L572" s="123"/>
    </row>
    <row r="573" spans="12:12" x14ac:dyDescent="0.25">
      <c r="L573" s="123"/>
    </row>
    <row r="574" spans="12:12" x14ac:dyDescent="0.25">
      <c r="L574" s="123"/>
    </row>
    <row r="575" spans="12:12" x14ac:dyDescent="0.25">
      <c r="L575" s="123"/>
    </row>
    <row r="576" spans="12:12" x14ac:dyDescent="0.25">
      <c r="L576" s="123"/>
    </row>
    <row r="577" spans="12:12" x14ac:dyDescent="0.25">
      <c r="L577" s="123"/>
    </row>
    <row r="578" spans="12:12" x14ac:dyDescent="0.25">
      <c r="L578" s="123"/>
    </row>
    <row r="579" spans="12:12" x14ac:dyDescent="0.25">
      <c r="L579" s="123"/>
    </row>
    <row r="580" spans="12:12" x14ac:dyDescent="0.25">
      <c r="L580" s="123"/>
    </row>
    <row r="581" spans="12:12" x14ac:dyDescent="0.25">
      <c r="L581" s="123"/>
    </row>
    <row r="582" spans="12:12" x14ac:dyDescent="0.25">
      <c r="L582" s="123"/>
    </row>
    <row r="583" spans="12:12" x14ac:dyDescent="0.25">
      <c r="L583" s="123"/>
    </row>
    <row r="584" spans="12:12" x14ac:dyDescent="0.25">
      <c r="L584" s="123"/>
    </row>
    <row r="585" spans="12:12" x14ac:dyDescent="0.25">
      <c r="L585" s="123"/>
    </row>
    <row r="586" spans="12:12" x14ac:dyDescent="0.25">
      <c r="L586" s="123"/>
    </row>
    <row r="587" spans="12:12" x14ac:dyDescent="0.25">
      <c r="L587" s="123"/>
    </row>
    <row r="588" spans="12:12" x14ac:dyDescent="0.25">
      <c r="L588" s="123"/>
    </row>
    <row r="589" spans="12:12" x14ac:dyDescent="0.25">
      <c r="L589" s="123"/>
    </row>
  </sheetData>
  <sheetProtection formatColumns="0" formatRows="0" sort="0" autoFilter="0"/>
  <sortState xmlns:xlrd2="http://schemas.microsoft.com/office/spreadsheetml/2017/richdata2" ref="C51:L59">
    <sortCondition ref="C51:C59"/>
    <sortCondition ref="D51:D59"/>
  </sortState>
  <mergeCells count="1">
    <mergeCell ref="A1:L1"/>
  </mergeCells>
  <phoneticPr fontId="17" type="noConversion"/>
  <conditionalFormatting sqref="L1:L1048576">
    <cfRule type="cellIs" dxfId="2" priority="10" operator="equal">
      <formula>"Y"</formula>
    </cfRule>
    <cfRule type="containsBlanks" dxfId="1" priority="11">
      <formula>LEN(TRIM(L1))=0</formula>
    </cfRule>
  </conditionalFormatting>
  <conditionalFormatting sqref="L3:L383">
    <cfRule type="beginsWith" dxfId="0" priority="3" operator="beginsWith" text="n">
      <formula>LEFT(L3,LEN("n"))="n"</formula>
    </cfRule>
  </conditionalFormatting>
  <pageMargins left="0.5" right="0.5" top="0.7" bottom="0.75" header="0.3" footer="0.3"/>
  <pageSetup paperSize="5" scale="76" fitToHeight="0" orientation="landscape" r:id="rId1"/>
  <headerFooter>
    <oddFooter>&amp;LDepartment of Education and Early Development
Compiled for reference from FY26 CIP district applications&amp;CPage &amp;P of &amp;N&amp;RNovember 19, 2024</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FY26 Compiled District Plans</vt:lpstr>
      <vt:lpstr>'FY26 Compiled District Plans'!ColumnTitle</vt:lpstr>
      <vt:lpstr>'FY26 Compiled District Plans'!Print_Area</vt:lpstr>
      <vt:lpstr>'FY26 Compiled District Plans'!Print_Titles</vt:lpstr>
    </vt:vector>
  </TitlesOfParts>
  <Company>DEC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DEED</dc:creator>
  <cp:lastModifiedBy>Watts, Alex C (EED)</cp:lastModifiedBy>
  <cp:lastPrinted>2024-11-21T18:35:07Z</cp:lastPrinted>
  <dcterms:created xsi:type="dcterms:W3CDTF">2009-09-14T15:58:00Z</dcterms:created>
  <dcterms:modified xsi:type="dcterms:W3CDTF">2025-02-03T21:44:19Z</dcterms:modified>
</cp:coreProperties>
</file>